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2AA72D1E-DE81-4B06-8978-CD64756AD155}" xr6:coauthVersionLast="47" xr6:coauthVersionMax="47" xr10:uidLastSave="{00000000-0000-0000-0000-000000000000}"/>
  <bookViews>
    <workbookView xWindow="-120" yWindow="-120" windowWidth="29040" windowHeight="15720" xr2:uid="{3DA8A9CF-6065-4463-866A-766E04AE9AB4}"/>
  </bookViews>
  <sheets>
    <sheet name="JEBEL AL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16" i="1" s="1"/>
  <c r="E15" i="1"/>
  <c r="F15" i="1" s="1"/>
  <c r="E14" i="1"/>
  <c r="F14" i="1" s="1"/>
  <c r="E13" i="1"/>
  <c r="F13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<sst xmlns="http://schemas.openxmlformats.org/spreadsheetml/2006/main" count="32" uniqueCount="18">
  <si>
    <t>EX SINGAPORE TO JEBEL ALI</t>
  </si>
  <si>
    <t>Vessel</t>
  </si>
  <si>
    <t>Voyage</t>
  </si>
  <si>
    <t>ETA POL</t>
  </si>
  <si>
    <t>ETD POL</t>
  </si>
  <si>
    <t>ETA POD</t>
  </si>
  <si>
    <t>Terminal</t>
  </si>
  <si>
    <t>UNIFEEDER</t>
  </si>
  <si>
    <t>MONTER</t>
  </si>
  <si>
    <t xml:space="preserve">DP WORLD JEDDAH </t>
  </si>
  <si>
    <t>008W</t>
  </si>
  <si>
    <t>ITAL UNIVERSO</t>
  </si>
  <si>
    <t>183W</t>
  </si>
  <si>
    <t>DP WORLD JEBEL ALI</t>
  </si>
  <si>
    <t>009W</t>
  </si>
  <si>
    <t>XIN HANG ZHOU</t>
  </si>
  <si>
    <t>211W</t>
  </si>
  <si>
    <t>SSL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</si>
</sst>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sz val="10"/>
      <name val="Tahoma"/>
      <family val="2"/>
    </font>
    <font>
      <sz val="11"/>
      <color rgb="FF000000"/>
      <name val="Calibri"/>
      <family val="2"/>
    </font>
    <font>
      <sz val="10"/>
      <color rgb="FF000000"/>
      <name val="Tahoma"/>
      <family val="2"/>
    </font>
    <font>
      <sz val="10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164" fontId="5" fillId="0" borderId="4" xfId="1" quotePrefix="1" applyNumberFormat="1" applyFont="1" applyBorder="1" applyAlignment="1">
      <alignment horizontal="center" vertical="center"/>
    </xf>
    <xf numFmtId="164" fontId="5" fillId="0" borderId="5" xfId="1" quotePrefix="1" applyNumberFormat="1" applyFont="1" applyBorder="1" applyAlignment="1">
      <alignment horizontal="center" vertical="center"/>
    </xf>
    <xf numFmtId="16" fontId="0" fillId="0" borderId="5" xfId="0" applyNumberFormat="1" applyBorder="1" applyAlignment="1">
      <alignment horizontal="center"/>
    </xf>
    <xf numFmtId="16" fontId="6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readingOrder="1"/>
    </xf>
    <xf numFmtId="0" fontId="0" fillId="0" borderId="7" xfId="0" applyBorder="1" applyAlignment="1">
      <alignment horizontal="center"/>
    </xf>
    <xf numFmtId="164" fontId="5" fillId="0" borderId="8" xfId="1" quotePrefix="1" applyNumberFormat="1" applyFont="1" applyBorder="1" applyAlignment="1">
      <alignment horizontal="center" vertical="center"/>
    </xf>
    <xf numFmtId="164" fontId="5" fillId="0" borderId="9" xfId="1" quotePrefix="1" applyNumberFormat="1" applyFont="1" applyBorder="1" applyAlignment="1">
      <alignment horizontal="center" vertical="center"/>
    </xf>
    <xf numFmtId="16" fontId="0" fillId="0" borderId="9" xfId="0" applyNumberFormat="1" applyBorder="1" applyAlignment="1">
      <alignment horizontal="center"/>
    </xf>
    <xf numFmtId="16" fontId="6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164" fontId="5" fillId="0" borderId="0" xfId="1" quotePrefix="1" applyNumberFormat="1" applyFont="1" applyAlignment="1">
      <alignment horizontal="center" vertical="center"/>
    </xf>
    <xf numFmtId="1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1"/>
    </xf>
    <xf numFmtId="164" fontId="5" fillId="0" borderId="4" xfId="2" quotePrefix="1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16" fontId="7" fillId="0" borderId="5" xfId="0" applyNumberFormat="1" applyFont="1" applyBorder="1" applyAlignment="1">
      <alignment horizontal="center" vertical="center"/>
    </xf>
    <xf numFmtId="16" fontId="8" fillId="0" borderId="5" xfId="0" applyNumberFormat="1" applyFont="1" applyBorder="1" applyAlignment="1">
      <alignment horizontal="center" vertical="center" readingOrder="1"/>
    </xf>
    <xf numFmtId="0" fontId="2" fillId="0" borderId="7" xfId="0" applyFont="1" applyBorder="1" applyAlignment="1">
      <alignment horizontal="center" vertical="center" readingOrder="1"/>
    </xf>
    <xf numFmtId="164" fontId="5" fillId="0" borderId="8" xfId="2" quotePrefix="1" applyNumberFormat="1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16" fontId="7" fillId="0" borderId="9" xfId="0" applyNumberFormat="1" applyFont="1" applyBorder="1" applyAlignment="1">
      <alignment horizontal="center" vertical="center"/>
    </xf>
    <xf numFmtId="16" fontId="8" fillId="0" borderId="9" xfId="0" applyNumberFormat="1" applyFont="1" applyBorder="1" applyAlignment="1">
      <alignment horizontal="center" vertical="center" readingOrder="1"/>
    </xf>
    <xf numFmtId="0" fontId="2" fillId="0" borderId="10" xfId="0" applyFont="1" applyBorder="1" applyAlignment="1">
      <alignment horizontal="center" vertical="center" readingOrder="1"/>
    </xf>
  </cellXfs>
  <cellStyles count="3">
    <cellStyle name="Normal" xfId="0" builtinId="0"/>
    <cellStyle name="Normal 2" xfId="1" xr:uid="{5631DB79-4D15-4155-A77A-CA5996287159}"/>
    <cellStyle name="Normal 2 2 2" xfId="2" xr:uid="{7CF2D7F1-F2D2-4FF4-8A37-75508E2BB3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30272-7E30-491C-8155-9519115F7C24}">
  <dimension ref="B1:H20"/>
  <sheetViews>
    <sheetView tabSelected="1" zoomScaleNormal="100" workbookViewId="0">
      <selection activeCell="H8" sqref="H8"/>
    </sheetView>
  </sheetViews>
  <sheetFormatPr defaultRowHeight="15" x14ac:dyDescent="0.25"/>
  <cols>
    <col min="2" max="2" width="21.7109375" bestFit="1" customWidth="1"/>
    <col min="3" max="3" width="11.42578125" bestFit="1" customWidth="1"/>
    <col min="5" max="5" width="12.140625" bestFit="1" customWidth="1"/>
    <col min="6" max="6" width="11.85546875" bestFit="1" customWidth="1"/>
    <col min="8" max="8" width="18.7109375" bestFit="1" customWidth="1"/>
  </cols>
  <sheetData>
    <row r="1" spans="2:8" x14ac:dyDescent="0.25">
      <c r="G1" s="1"/>
    </row>
    <row r="2" spans="2:8" x14ac:dyDescent="0.25">
      <c r="B2" s="2" t="s">
        <v>0</v>
      </c>
      <c r="C2" s="2"/>
      <c r="D2" s="2"/>
      <c r="E2" s="2"/>
      <c r="F2" s="2"/>
      <c r="G2" s="2"/>
    </row>
    <row r="3" spans="2:8" ht="15.75" thickBot="1" x14ac:dyDescent="0.3">
      <c r="B3" s="3"/>
      <c r="C3" s="3"/>
      <c r="D3" s="3"/>
      <c r="E3" s="3"/>
      <c r="F3" s="3"/>
      <c r="G3" s="3"/>
    </row>
    <row r="4" spans="2:8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7" t="s">
        <v>7</v>
      </c>
    </row>
    <row r="5" spans="2:8" x14ac:dyDescent="0.25">
      <c r="B5" s="8"/>
      <c r="C5" s="9"/>
      <c r="D5" s="10"/>
      <c r="E5" s="11">
        <f t="shared" ref="E5:E8" si="0">(D5+1)</f>
        <v>1</v>
      </c>
      <c r="F5" s="11">
        <f>(E5+14)</f>
        <v>15</v>
      </c>
      <c r="G5" s="12"/>
      <c r="H5" s="7"/>
    </row>
    <row r="6" spans="2:8" x14ac:dyDescent="0.25">
      <c r="B6" s="8"/>
      <c r="C6" s="9"/>
      <c r="D6" s="10"/>
      <c r="E6" s="11">
        <f t="shared" si="0"/>
        <v>1</v>
      </c>
      <c r="F6" s="11">
        <f t="shared" ref="F6:F8" si="1">(E6+14)</f>
        <v>15</v>
      </c>
      <c r="G6" s="13"/>
      <c r="H6" s="7"/>
    </row>
    <row r="7" spans="2:8" x14ac:dyDescent="0.25">
      <c r="B7" s="8"/>
      <c r="C7" s="9"/>
      <c r="D7" s="10"/>
      <c r="E7" s="11">
        <f t="shared" si="0"/>
        <v>1</v>
      </c>
      <c r="F7" s="11">
        <f t="shared" si="1"/>
        <v>15</v>
      </c>
      <c r="G7" s="13"/>
      <c r="H7" s="7"/>
    </row>
    <row r="8" spans="2:8" ht="15.75" thickBot="1" x14ac:dyDescent="0.3">
      <c r="B8" s="14"/>
      <c r="C8" s="15"/>
      <c r="D8" s="16"/>
      <c r="E8" s="17">
        <f t="shared" si="0"/>
        <v>1</v>
      </c>
      <c r="F8" s="17">
        <f t="shared" si="1"/>
        <v>15</v>
      </c>
      <c r="G8" s="18"/>
      <c r="H8" s="7"/>
    </row>
    <row r="9" spans="2:8" x14ac:dyDescent="0.25">
      <c r="B9" s="19"/>
      <c r="C9" s="19"/>
      <c r="D9" s="20"/>
      <c r="E9" s="20"/>
      <c r="F9" s="20"/>
      <c r="G9" s="21"/>
    </row>
    <row r="10" spans="2:8" x14ac:dyDescent="0.25">
      <c r="B10" s="2" t="s">
        <v>0</v>
      </c>
      <c r="C10" s="2"/>
      <c r="D10" s="2"/>
      <c r="E10" s="2"/>
      <c r="F10" s="2"/>
      <c r="G10" s="2"/>
    </row>
    <row r="11" spans="2:8" ht="15.75" thickBot="1" x14ac:dyDescent="0.3">
      <c r="B11" s="3"/>
      <c r="C11" s="3"/>
      <c r="D11" s="3"/>
      <c r="E11" s="3"/>
      <c r="F11" s="3"/>
      <c r="G11" s="3"/>
    </row>
    <row r="12" spans="2:8" x14ac:dyDescent="0.25">
      <c r="B12" s="4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6" t="s">
        <v>6</v>
      </c>
      <c r="H12" s="22" t="s">
        <v>8</v>
      </c>
    </row>
    <row r="13" spans="2:8" x14ac:dyDescent="0.25">
      <c r="B13" s="23" t="s">
        <v>9</v>
      </c>
      <c r="C13" s="24" t="s">
        <v>10</v>
      </c>
      <c r="D13" s="25">
        <v>46056</v>
      </c>
      <c r="E13" s="25">
        <f>(D13+1)</f>
        <v>46057</v>
      </c>
      <c r="F13" s="26">
        <f>(E13+13)</f>
        <v>46070</v>
      </c>
      <c r="G13" s="27"/>
      <c r="H13" s="22"/>
    </row>
    <row r="14" spans="2:8" x14ac:dyDescent="0.25">
      <c r="B14" s="23" t="s">
        <v>11</v>
      </c>
      <c r="C14" s="24" t="s">
        <v>12</v>
      </c>
      <c r="D14" s="25">
        <v>46066</v>
      </c>
      <c r="E14" s="25">
        <f>(D14+1)</f>
        <v>46067</v>
      </c>
      <c r="F14" s="26">
        <f t="shared" ref="F14:F16" si="2">(E14+13)</f>
        <v>46080</v>
      </c>
      <c r="G14" s="27"/>
      <c r="H14" s="22"/>
    </row>
    <row r="15" spans="2:8" x14ac:dyDescent="0.25">
      <c r="B15" s="23" t="s">
        <v>13</v>
      </c>
      <c r="C15" s="24" t="s">
        <v>14</v>
      </c>
      <c r="D15" s="25">
        <v>46067</v>
      </c>
      <c r="E15" s="25">
        <f>(D15+1)</f>
        <v>46068</v>
      </c>
      <c r="F15" s="26">
        <f t="shared" si="2"/>
        <v>46081</v>
      </c>
      <c r="G15" s="27"/>
      <c r="H15" s="22"/>
    </row>
    <row r="16" spans="2:8" ht="15.75" thickBot="1" x14ac:dyDescent="0.3">
      <c r="B16" s="28" t="s">
        <v>15</v>
      </c>
      <c r="C16" s="29" t="s">
        <v>16</v>
      </c>
      <c r="D16" s="30">
        <v>46075</v>
      </c>
      <c r="E16" s="30">
        <f>(D16+1)</f>
        <v>46076</v>
      </c>
      <c r="F16" s="31">
        <f t="shared" si="2"/>
        <v>46089</v>
      </c>
      <c r="G16" s="32"/>
      <c r="H16" s="22"/>
    </row>
    <row r="18" spans="2:8" x14ac:dyDescent="0.25">
      <c r="B18" s="2" t="s">
        <v>0</v>
      </c>
      <c r="C18" s="2"/>
      <c r="D18" s="2"/>
      <c r="E18" s="2"/>
      <c r="F18" s="2"/>
      <c r="G18" s="2"/>
    </row>
    <row r="19" spans="2:8" ht="15.75" thickBot="1" x14ac:dyDescent="0.3">
      <c r="B19" s="3"/>
      <c r="C19" s="3"/>
      <c r="D19" s="3"/>
      <c r="E19" s="3"/>
      <c r="F19" s="3"/>
      <c r="G19" s="3"/>
    </row>
    <row r="20" spans="2:8" x14ac:dyDescent="0.25">
      <c r="B20" s="4" t="s">
        <v>1</v>
      </c>
      <c r="C20" s="5" t="s">
        <v>2</v>
      </c>
      <c r="D20" s="5" t="s">
        <v>3</v>
      </c>
      <c r="E20" s="5" t="s">
        <v>4</v>
      </c>
      <c r="F20" s="5" t="s">
        <v>5</v>
      </c>
      <c r="G20" s="6" t="s">
        <v>6</v>
      </c>
      <c r="H20" s="7" t="s">
        <v>17</v>
      </c>
    </row>
  </sheetData>
  <mergeCells count="3">
    <mergeCell ref="B2:G2"/>
    <mergeCell ref="B10:G10"/>
    <mergeCell ref="B18:G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JEBEL 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2026-01-20T03:51:06Z</dcterms:created>
  <dcterms:modified xsi:type="dcterms:W3CDTF">2026-01-20T03:51:16Z</dcterms:modified>
</cp:coreProperties>
</file>