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4AEBFDE2-5B3D-43C6-818A-D03A5DF6C38E}" xr6:coauthVersionLast="47" xr6:coauthVersionMax="47" xr10:uidLastSave="{00000000-0000-0000-0000-000000000000}"/>
  <bookViews>
    <workbookView xWindow="-120" yWindow="-120" windowWidth="29040" windowHeight="15720" tabRatio="446" xr2:uid="{00000000-000D-0000-FFFF-FFFF00000000}"/>
  </bookViews>
  <sheets>
    <sheet name="SSL - SIN" sheetId="5" r:id="rId1"/>
    <sheet name="COSCO - SIN" sheetId="6" r:id="rId2"/>
    <sheet name="XPF - SIN" sheetId="9" state="hidden" r:id="rId3"/>
    <sheet name="RCL" sheetId="2" r:id="rId4"/>
    <sheet name="CNC" sheetId="4" state="hidden" r:id="rId5"/>
    <sheet name="PIL SEP - NOV 23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14" i="2"/>
  <c r="D13" i="2"/>
  <c r="D12" i="2"/>
  <c r="D11" i="2"/>
  <c r="D15" i="6"/>
  <c r="D14" i="6"/>
  <c r="D13" i="6"/>
  <c r="D12" i="6"/>
  <c r="D11" i="6"/>
  <c r="D11" i="5"/>
  <c r="D15" i="5"/>
  <c r="D14" i="5"/>
  <c r="D11" i="9"/>
  <c r="D12" i="9"/>
  <c r="D13" i="9"/>
  <c r="D14" i="9"/>
  <c r="D15" i="9"/>
  <c r="D13" i="5"/>
  <c r="D12" i="5"/>
  <c r="D16" i="9"/>
  <c r="C12" i="4" l="1"/>
  <c r="D12" i="4" s="1"/>
  <c r="D11" i="4"/>
  <c r="C15" i="3"/>
  <c r="C17" i="3" s="1"/>
  <c r="C18" i="3" s="1"/>
  <c r="C19" i="3" s="1"/>
  <c r="C20" i="3" s="1"/>
  <c r="C21" i="3" s="1"/>
  <c r="C22" i="3" s="1"/>
  <c r="C23" i="3" s="1"/>
  <c r="C12" i="3"/>
  <c r="C13" i="3" s="1"/>
  <c r="D13" i="3" s="1"/>
  <c r="D11" i="3"/>
  <c r="C13" i="4" l="1"/>
  <c r="D12" i="3"/>
  <c r="C14" i="4" l="1"/>
  <c r="D13" i="4"/>
  <c r="D14" i="3"/>
  <c r="C15" i="4" l="1"/>
  <c r="D14" i="4"/>
  <c r="D15" i="3"/>
  <c r="D15" i="4" l="1"/>
  <c r="D16" i="3"/>
  <c r="D17" i="3" l="1"/>
  <c r="D18" i="3" l="1"/>
  <c r="D20" i="3" l="1"/>
  <c r="D19" i="3"/>
  <c r="D21" i="3" l="1"/>
  <c r="D23" i="3" l="1"/>
  <c r="D22" i="3"/>
</calcChain>
</file>

<file path=xl/sharedStrings.xml><?xml version="1.0" encoding="utf-8"?>
<sst xmlns="http://schemas.openxmlformats.org/spreadsheetml/2006/main" count="612" uniqueCount="151">
  <si>
    <t>PT. MACOLINE INDONESIA</t>
  </si>
  <si>
    <t>SCHEDULE EXPORT SINGAPORE</t>
  </si>
  <si>
    <t>FCL/SOC SHIPMENT</t>
  </si>
  <si>
    <t>RUKAN PURI MUTIARA BLOK C NO. 16, JL. GRIYA UTAMA - SUNTER AGUNG</t>
  </si>
  <si>
    <t>JAKARTA 14350 - INDONESIA</t>
  </si>
  <si>
    <t>TEL FCL : +62 21 65310475 - FAX : +62 21 6531 0476</t>
  </si>
  <si>
    <t>TEL LCL : +62 21 65310488 - FAX : +62 21 6531 0469/ 6531 3769</t>
  </si>
  <si>
    <t>VESEL NAME</t>
  </si>
  <si>
    <t>VOYAGE</t>
  </si>
  <si>
    <t>ETD</t>
  </si>
  <si>
    <t>ETA SIN</t>
  </si>
  <si>
    <t>BERTH</t>
  </si>
  <si>
    <t>STACKING</t>
  </si>
  <si>
    <t>CLOSING</t>
  </si>
  <si>
    <t>CUT OFF MANIFEST</t>
  </si>
  <si>
    <t>CSCL LIMA</t>
  </si>
  <si>
    <t>JICT 1</t>
  </si>
  <si>
    <t>TBA *SCHEDULE ESTIMASI DELAY &amp; OMIT*</t>
  </si>
  <si>
    <t>TSJ</t>
  </si>
  <si>
    <t>KOJA</t>
  </si>
  <si>
    <t xml:space="preserve">NOTE : </t>
  </si>
  <si>
    <t>SUBJECT  WILL CHANGE WITHOUT PRIOR NOTICE</t>
  </si>
  <si>
    <t>SUBJECT VESSEL DEPEND ON SPACE &amp; EQUIPMENT AVAILABILITY</t>
  </si>
  <si>
    <t>Pls do not hesitate to contact us for further information of space availability</t>
  </si>
  <si>
    <t>Unmanifest cargo is under your responsibility</t>
  </si>
  <si>
    <t>For Booking pls contact :</t>
  </si>
  <si>
    <t>Sales</t>
  </si>
  <si>
    <t>: ITA</t>
  </si>
  <si>
    <t xml:space="preserve">Nomination </t>
  </si>
  <si>
    <t>: HEIDI</t>
  </si>
  <si>
    <t>Marketing</t>
  </si>
  <si>
    <t>: TOTO</t>
  </si>
  <si>
    <t>toto@macoline.co.id</t>
  </si>
  <si>
    <t>Team</t>
  </si>
  <si>
    <t>: FIFKI</t>
  </si>
  <si>
    <t>exp_nomination@macoline.co.id</t>
  </si>
  <si>
    <t>: ABU</t>
  </si>
  <si>
    <t>abu@macoline.co.id</t>
  </si>
  <si>
    <t>: NURI</t>
  </si>
  <si>
    <t>nuri@macoline.co.id</t>
  </si>
  <si>
    <t>LCL Team &amp;</t>
  </si>
  <si>
    <t>: WINDA</t>
  </si>
  <si>
    <t>exp_groupage1@macoline.co.id</t>
  </si>
  <si>
    <t>FCL  Team</t>
  </si>
  <si>
    <t>: DESI</t>
  </si>
  <si>
    <t>desi_soc@macoline.co.id</t>
  </si>
  <si>
    <t>Stuffing Plan</t>
  </si>
  <si>
    <t>: TIKA</t>
  </si>
  <si>
    <t>exp_groupage@macoline.co.id</t>
  </si>
  <si>
    <t>: DIAN</t>
  </si>
  <si>
    <t>: ATHY</t>
  </si>
  <si>
    <t>: PUTRI</t>
  </si>
  <si>
    <t>putri.soc@macoline.co.id</t>
  </si>
  <si>
    <t>exp_soc@macoline.co.id</t>
  </si>
  <si>
    <t>: WENNY</t>
  </si>
  <si>
    <t>wenny_soc@macoline.co.id</t>
  </si>
  <si>
    <t>ita.jkt@macoline.co.id</t>
  </si>
  <si>
    <t>dian-socjkt@macoline.co.id</t>
  </si>
  <si>
    <t>heidi.jkt@macoline.co.id</t>
  </si>
  <si>
    <t>: EVI</t>
  </si>
  <si>
    <t>: HENDRI</t>
  </si>
  <si>
    <t>hendri_soc@macoline.co.id</t>
  </si>
  <si>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KEVIN</t>
    </r>
  </si>
  <si>
    <t>fifki.export@macoline.co.id</t>
  </si>
  <si>
    <t>tika.export@macoline.co.id</t>
  </si>
  <si>
    <t>winda.export@macoline.co.id</t>
  </si>
  <si>
    <t>athy.export@macoline.co.id</t>
  </si>
  <si>
    <t>: YOHANES</t>
  </si>
  <si>
    <t>yohanes@macoline.co.id</t>
  </si>
  <si>
    <t xml:space="preserve"> </t>
  </si>
  <si>
    <t>SINAR SUNDA</t>
  </si>
  <si>
    <t>: YAYAN</t>
  </si>
  <si>
    <t>yayan@macoline.co.id</t>
  </si>
  <si>
    <t>148N</t>
  </si>
  <si>
    <t>166N</t>
  </si>
  <si>
    <t>149N</t>
  </si>
  <si>
    <t>WAN FU DA</t>
  </si>
  <si>
    <t>196N</t>
  </si>
  <si>
    <t>150N</t>
  </si>
  <si>
    <t>197N</t>
  </si>
  <si>
    <t>151N</t>
  </si>
  <si>
    <t>198N</t>
  </si>
  <si>
    <t>152N</t>
  </si>
  <si>
    <t>199N</t>
  </si>
  <si>
    <t>153N</t>
  </si>
  <si>
    <t>200N</t>
  </si>
  <si>
    <t>154N</t>
  </si>
  <si>
    <t>UPDATE : 15 SEPTEMBER 2023</t>
  </si>
  <si>
    <t>WAN HAI 509</t>
  </si>
  <si>
    <t>JICT</t>
  </si>
  <si>
    <t>CMA CGM BLUE WHALE</t>
  </si>
  <si>
    <t>CMA CGM DOLPHIN</t>
  </si>
  <si>
    <t>SLOT : CNC</t>
  </si>
  <si>
    <t>SLOT : RCL</t>
  </si>
  <si>
    <t>N133</t>
  </si>
  <si>
    <t>UPDATE : 19 DECEMBER 2023</t>
  </si>
  <si>
    <t>OPEN CLOSING STILL TENTATIVE</t>
  </si>
  <si>
    <t>OPEN CLOSING TENTATIVE</t>
  </si>
  <si>
    <t xml:space="preserve">26 December 2023 @01.00 </t>
  </si>
  <si>
    <t xml:space="preserve">02 January 2024 @01.00 </t>
  </si>
  <si>
    <t xml:space="preserve">09 January 2024 @01.00 </t>
  </si>
  <si>
    <t xml:space="preserve">16 January 2024 @01.00 </t>
  </si>
  <si>
    <t xml:space="preserve">23 January 2024 @01.00 </t>
  </si>
  <si>
    <t>1QY8DN</t>
  </si>
  <si>
    <t>1QY8FN</t>
  </si>
  <si>
    <t xml:space="preserve">CMA CGM WHITE SHARK
</t>
  </si>
  <si>
    <t>1QY8HN</t>
  </si>
  <si>
    <t>N134</t>
  </si>
  <si>
    <t>SUBJECT VESSEL DELAY &amp; OMIT</t>
  </si>
  <si>
    <t xml:space="preserve">29 December 2023 @22.00 </t>
  </si>
  <si>
    <t xml:space="preserve">28 December 2023 @12.00 </t>
  </si>
  <si>
    <t xml:space="preserve">05 January 2024 @22.00 </t>
  </si>
  <si>
    <t xml:space="preserve">04 January 2024 @12.00 </t>
  </si>
  <si>
    <t xml:space="preserve">12 January 2024 @22.00 </t>
  </si>
  <si>
    <t xml:space="preserve">11 January 2024 @12.00 </t>
  </si>
  <si>
    <t xml:space="preserve">19 January 2024 @22.00 </t>
  </si>
  <si>
    <t xml:space="preserve">18 January 2024 @12.00 </t>
  </si>
  <si>
    <t xml:space="preserve">26 January 2024 @22.00 </t>
  </si>
  <si>
    <t xml:space="preserve">25 January 2024 @12.00 </t>
  </si>
  <si>
    <t xml:space="preserve">TER3/TSJ 304-305 </t>
  </si>
  <si>
    <t>TBA</t>
  </si>
  <si>
    <t>LADY OF LUCK</t>
  </si>
  <si>
    <t>053N</t>
  </si>
  <si>
    <t>054N</t>
  </si>
  <si>
    <t>055N</t>
  </si>
  <si>
    <t>SLOT : SSL</t>
  </si>
  <si>
    <t>INCRES</t>
  </si>
  <si>
    <t>SLOT : COSCO</t>
  </si>
  <si>
    <t>SINAR SANUR</t>
  </si>
  <si>
    <t>SLOT : XPRESS FEEDERS</t>
  </si>
  <si>
    <t>KOTA MACHAN</t>
  </si>
  <si>
    <t>KOTA GANDING</t>
  </si>
  <si>
    <t>HYUDAI UNITY</t>
  </si>
  <si>
    <t>KOTA SEJATI</t>
  </si>
  <si>
    <t>AS CHRISTIANA</t>
  </si>
  <si>
    <t>0524N</t>
  </si>
  <si>
    <t>UPDATE : 21 NOVEMBER 2025</t>
  </si>
  <si>
    <t>25048N</t>
  </si>
  <si>
    <t>0543N</t>
  </si>
  <si>
    <t>0529N</t>
  </si>
  <si>
    <t>0177N</t>
  </si>
  <si>
    <t>0525N</t>
  </si>
  <si>
    <t>069N</t>
  </si>
  <si>
    <t>139N</t>
  </si>
  <si>
    <t>070N</t>
  </si>
  <si>
    <t>140N</t>
  </si>
  <si>
    <t>071N</t>
  </si>
  <si>
    <t>UPDATE : 25 MARCH 2026</t>
  </si>
  <si>
    <t>NATTHA BHUM</t>
  </si>
  <si>
    <t>286N</t>
  </si>
  <si>
    <t>287N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</si>
</sst>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  <family val="2"/>
    </font>
    <font>
      <b/>
      <sz val="16"/>
      <name val="Arial Black"/>
      <family val="2"/>
      <charset val="1"/>
    </font>
    <font>
      <b/>
      <sz val="14"/>
      <name val="Arial Black"/>
      <family val="2"/>
      <charset val="1"/>
    </font>
    <font>
      <b/>
      <sz val="10.5"/>
      <name val="Arial"/>
      <family val="2"/>
      <charset val="1"/>
    </font>
    <font>
      <b/>
      <i/>
      <sz val="11"/>
      <name val="Arial"/>
      <family val="2"/>
    </font>
    <font>
      <b/>
      <sz val="11"/>
      <name val="Constantia"/>
      <family val="1"/>
      <charset val="1"/>
    </font>
    <font>
      <b/>
      <sz val="11"/>
      <color indexed="10"/>
      <name val="Constantia"/>
      <family val="1"/>
      <charset val="1"/>
    </font>
    <font>
      <sz val="10.5"/>
      <name val="Times New Roman"/>
      <family val="1"/>
    </font>
    <font>
      <b/>
      <i/>
      <sz val="12"/>
      <name val="Times New Roman"/>
      <family val="1"/>
    </font>
    <font>
      <b/>
      <sz val="10.5"/>
      <name val="Times New Roman"/>
      <family val="1"/>
    </font>
    <font>
      <sz val="10.5"/>
      <name val="DejaVu Sans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sz val="10"/>
      <name val="Tahoma"/>
      <family val="2"/>
    </font>
    <font>
      <u/>
      <sz val="10"/>
      <color indexed="12"/>
      <name val="Tahoma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3333FF"/>
      <name val="Tahoma"/>
      <family val="2"/>
    </font>
    <font>
      <u/>
      <sz val="10"/>
      <color rgb="FF3333FF"/>
      <name val="Tahoma"/>
      <family val="2"/>
    </font>
    <font>
      <u/>
      <sz val="10"/>
      <color rgb="FF3333FF"/>
      <name val="Arial"/>
      <family val="2"/>
    </font>
    <font>
      <b/>
      <i/>
      <sz val="10"/>
      <color rgb="FFFF0000"/>
      <name val="Times New Roman"/>
      <family val="1"/>
    </font>
    <font>
      <b/>
      <i/>
      <sz val="12"/>
      <color rgb="FFFF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13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indexed="22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22"/>
      </patternFill>
    </fill>
    <fill>
      <patternFill patternType="solid">
        <fgColor rgb="FFFBFBCD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ck">
        <color indexed="8"/>
      </top>
      <bottom style="thin">
        <color indexed="64"/>
      </bottom>
      <diagonal/>
    </border>
    <border>
      <left/>
      <right style="medium">
        <color indexed="8"/>
      </right>
      <top style="thick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8"/>
      </right>
      <top style="thin">
        <color indexed="64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medium">
        <color indexed="64"/>
      </bottom>
      <diagonal/>
    </border>
    <border>
      <left/>
      <right style="medium">
        <color indexed="8"/>
      </right>
      <top style="thick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 style="medium">
        <color indexed="8"/>
      </right>
      <top/>
      <bottom style="thick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29">
    <xf numFmtId="0" fontId="0" fillId="0" borderId="0" xfId="0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5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/>
    <xf numFmtId="15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5" fontId="7" fillId="4" borderId="4" xfId="0" applyNumberFormat="1" applyFont="1" applyFill="1" applyBorder="1" applyAlignment="1">
      <alignment horizontal="center" vertical="center"/>
    </xf>
    <xf numFmtId="15" fontId="7" fillId="5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5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/>
    <xf numFmtId="0" fontId="14" fillId="0" borderId="0" xfId="1" applyNumberFormat="1" applyFont="1" applyFill="1" applyBorder="1" applyAlignment="1" applyProtection="1"/>
    <xf numFmtId="0" fontId="15" fillId="0" borderId="0" xfId="1" applyNumberFormat="1" applyFill="1" applyBorder="1" applyAlignment="1" applyProtection="1"/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8" fillId="0" borderId="0" xfId="1" applyNumberFormat="1" applyFont="1" applyFill="1" applyBorder="1" applyAlignment="1" applyProtection="1"/>
    <xf numFmtId="0" fontId="19" fillId="0" borderId="0" xfId="0" applyFont="1"/>
    <xf numFmtId="0" fontId="7" fillId="0" borderId="7" xfId="0" applyFont="1" applyBorder="1" applyAlignment="1">
      <alignment horizontal="center" vertical="center"/>
    </xf>
    <xf numFmtId="15" fontId="7" fillId="6" borderId="4" xfId="0" applyNumberFormat="1" applyFont="1" applyFill="1" applyBorder="1" applyAlignment="1">
      <alignment horizontal="center" vertical="center"/>
    </xf>
    <xf numFmtId="15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5" fontId="7" fillId="7" borderId="4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15" fontId="7" fillId="8" borderId="4" xfId="0" applyNumberFormat="1" applyFont="1" applyFill="1" applyBorder="1" applyAlignment="1">
      <alignment horizontal="center" vertical="center"/>
    </xf>
    <xf numFmtId="15" fontId="7" fillId="9" borderId="4" xfId="0" applyNumberFormat="1" applyFont="1" applyFill="1" applyBorder="1" applyAlignment="1">
      <alignment horizontal="center" vertical="center"/>
    </xf>
    <xf numFmtId="0" fontId="16" fillId="10" borderId="0" xfId="0" applyFont="1" applyFill="1"/>
    <xf numFmtId="0" fontId="7" fillId="9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15" fontId="7" fillId="7" borderId="4" xfId="0" applyNumberFormat="1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15" fontId="7" fillId="11" borderId="4" xfId="0" applyNumberFormat="1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15" fontId="7" fillId="12" borderId="4" xfId="0" applyNumberFormat="1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0" fontId="9" fillId="11" borderId="30" xfId="0" applyFont="1" applyFill="1" applyBorder="1" applyAlignment="1">
      <alignment horizontal="center" vertical="center"/>
    </xf>
    <xf numFmtId="15" fontId="7" fillId="13" borderId="4" xfId="0" applyNumberFormat="1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15" fontId="7" fillId="14" borderId="4" xfId="0" applyNumberFormat="1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9" fillId="13" borderId="14" xfId="0" applyFont="1" applyFill="1" applyBorder="1" applyAlignment="1">
      <alignment horizontal="center" vertical="center"/>
    </xf>
    <xf numFmtId="0" fontId="9" fillId="13" borderId="30" xfId="0" applyFont="1" applyFill="1" applyBorder="1" applyAlignment="1">
      <alignment horizontal="center" vertical="center"/>
    </xf>
    <xf numFmtId="0" fontId="7" fillId="11" borderId="35" xfId="0" applyFont="1" applyFill="1" applyBorder="1" applyAlignment="1">
      <alignment horizontal="center" vertical="center"/>
    </xf>
    <xf numFmtId="15" fontId="7" fillId="15" borderId="4" xfId="0" applyNumberFormat="1" applyFon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15" fontId="7" fillId="16" borderId="4" xfId="0" applyNumberFormat="1" applyFont="1" applyFill="1" applyBorder="1" applyAlignment="1">
      <alignment horizontal="center" vertical="center"/>
    </xf>
    <xf numFmtId="0" fontId="7" fillId="15" borderId="15" xfId="0" applyFont="1" applyFill="1" applyBorder="1" applyAlignment="1">
      <alignment horizontal="center" vertical="center"/>
    </xf>
    <xf numFmtId="0" fontId="9" fillId="15" borderId="14" xfId="0" applyFont="1" applyFill="1" applyBorder="1" applyAlignment="1">
      <alignment horizontal="center" vertical="center"/>
    </xf>
    <xf numFmtId="0" fontId="7" fillId="15" borderId="27" xfId="0" applyFont="1" applyFill="1" applyBorder="1" applyAlignment="1">
      <alignment horizontal="center" vertical="center"/>
    </xf>
    <xf numFmtId="0" fontId="9" fillId="15" borderId="30" xfId="0" applyFont="1" applyFill="1" applyBorder="1" applyAlignment="1">
      <alignment horizontal="center" vertical="center"/>
    </xf>
    <xf numFmtId="0" fontId="7" fillId="15" borderId="35" xfId="0" applyFont="1" applyFill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0" fontId="9" fillId="15" borderId="18" xfId="0" applyFont="1" applyFill="1" applyBorder="1" applyAlignment="1">
      <alignment horizontal="center" vertical="center"/>
    </xf>
    <xf numFmtId="15" fontId="7" fillId="0" borderId="36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7" fillId="17" borderId="37" xfId="0" applyFont="1" applyFill="1" applyBorder="1" applyAlignment="1">
      <alignment horizontal="center" vertical="center"/>
    </xf>
    <xf numFmtId="0" fontId="7" fillId="17" borderId="38" xfId="0" applyFont="1" applyFill="1" applyBorder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18" borderId="37" xfId="0" applyFont="1" applyFill="1" applyBorder="1" applyAlignment="1">
      <alignment horizontal="center" vertical="center"/>
    </xf>
    <xf numFmtId="0" fontId="7" fillId="15" borderId="3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0" fontId="9" fillId="11" borderId="29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0" fillId="11" borderId="26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20" fillId="15" borderId="26" xfId="0" applyFont="1" applyFill="1" applyBorder="1" applyAlignment="1">
      <alignment horizontal="center" vertical="center" wrapText="1"/>
    </xf>
    <xf numFmtId="0" fontId="9" fillId="15" borderId="18" xfId="0" applyFont="1" applyFill="1" applyBorder="1" applyAlignment="1">
      <alignment horizontal="center" vertical="center"/>
    </xf>
    <xf numFmtId="0" fontId="9" fillId="15" borderId="19" xfId="0" applyFont="1" applyFill="1" applyBorder="1" applyAlignment="1">
      <alignment horizontal="center" vertical="center"/>
    </xf>
    <xf numFmtId="0" fontId="9" fillId="15" borderId="28" xfId="0" applyFont="1" applyFill="1" applyBorder="1" applyAlignment="1">
      <alignment horizontal="center" vertical="center"/>
    </xf>
    <xf numFmtId="0" fontId="9" fillId="15" borderId="29" xfId="0" applyFont="1" applyFill="1" applyBorder="1" applyAlignment="1">
      <alignment horizontal="center" vertical="center"/>
    </xf>
    <xf numFmtId="15" fontId="7" fillId="0" borderId="31" xfId="0" applyNumberFormat="1" applyFont="1" applyBorder="1" applyAlignment="1">
      <alignment horizontal="center" vertical="center"/>
    </xf>
    <xf numFmtId="15" fontId="7" fillId="0" borderId="32" xfId="0" applyNumberFormat="1" applyFont="1" applyBorder="1" applyAlignment="1">
      <alignment horizontal="center" vertical="center"/>
    </xf>
    <xf numFmtId="0" fontId="20" fillId="13" borderId="26" xfId="0" applyFont="1" applyFill="1" applyBorder="1" applyAlignment="1">
      <alignment horizontal="center" vertical="center" wrapText="1"/>
    </xf>
    <xf numFmtId="0" fontId="9" fillId="13" borderId="18" xfId="0" applyFont="1" applyFill="1" applyBorder="1" applyAlignment="1">
      <alignment horizontal="center" vertical="center"/>
    </xf>
    <xf numFmtId="0" fontId="9" fillId="13" borderId="19" xfId="0" applyFont="1" applyFill="1" applyBorder="1" applyAlignment="1">
      <alignment horizontal="center" vertical="center"/>
    </xf>
    <xf numFmtId="0" fontId="9" fillId="13" borderId="33" xfId="0" applyFont="1" applyFill="1" applyBorder="1" applyAlignment="1">
      <alignment horizontal="center" vertical="center"/>
    </xf>
    <xf numFmtId="0" fontId="9" fillId="13" borderId="34" xfId="0" applyFont="1" applyFill="1" applyBorder="1" applyAlignment="1">
      <alignment horizontal="center" vertical="center"/>
    </xf>
    <xf numFmtId="15" fontId="7" fillId="0" borderId="22" xfId="0" applyNumberFormat="1" applyFont="1" applyBorder="1" applyAlignment="1">
      <alignment horizontal="center" vertical="center"/>
    </xf>
    <xf numFmtId="15" fontId="7" fillId="0" borderId="23" xfId="0" applyNumberFormat="1" applyFont="1" applyBorder="1" applyAlignment="1">
      <alignment horizontal="center" vertical="center"/>
    </xf>
    <xf numFmtId="0" fontId="9" fillId="13" borderId="28" xfId="0" applyFont="1" applyFill="1" applyBorder="1" applyAlignment="1">
      <alignment horizontal="center" vertical="center"/>
    </xf>
    <xf numFmtId="0" fontId="9" fillId="13" borderId="29" xfId="0" applyFont="1" applyFill="1" applyBorder="1" applyAlignment="1">
      <alignment horizontal="center" vertical="center"/>
    </xf>
    <xf numFmtId="15" fontId="9" fillId="5" borderId="18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15" fontId="9" fillId="5" borderId="19" xfId="0" applyNumberFormat="1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FEBF9"/>
      <color rgb="FFFBF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18</xdr:row>
      <xdr:rowOff>76200</xdr:rowOff>
    </xdr:from>
    <xdr:to>
      <xdr:col>6</xdr:col>
      <xdr:colOff>697230</xdr:colOff>
      <xdr:row>18</xdr:row>
      <xdr:rowOff>76200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H="1">
          <a:off x="7096125" y="381952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20</xdr:row>
      <xdr:rowOff>95250</xdr:rowOff>
    </xdr:from>
    <xdr:to>
      <xdr:col>7</xdr:col>
      <xdr:colOff>320040</xdr:colOff>
      <xdr:row>20</xdr:row>
      <xdr:rowOff>95250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H="1">
          <a:off x="7105650" y="416242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22</xdr:row>
      <xdr:rowOff>95250</xdr:rowOff>
    </xdr:from>
    <xdr:to>
      <xdr:col>7</xdr:col>
      <xdr:colOff>676275</xdr:colOff>
      <xdr:row>22</xdr:row>
      <xdr:rowOff>95250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H="1">
          <a:off x="7096125" y="448627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17</xdr:row>
      <xdr:rowOff>85725</xdr:rowOff>
    </xdr:from>
    <xdr:to>
      <xdr:col>6</xdr:col>
      <xdr:colOff>514350</xdr:colOff>
      <xdr:row>17</xdr:row>
      <xdr:rowOff>85725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7096125" y="365760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19</xdr:row>
      <xdr:rowOff>85725</xdr:rowOff>
    </xdr:from>
    <xdr:to>
      <xdr:col>7</xdr:col>
      <xdr:colOff>127635</xdr:colOff>
      <xdr:row>19</xdr:row>
      <xdr:rowOff>85725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>
          <a:off x="7096125" y="399097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502920</xdr:colOff>
      <xdr:row>21</xdr:row>
      <xdr:rowOff>95250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H="1">
          <a:off x="7105650" y="432435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18</xdr:row>
      <xdr:rowOff>76200</xdr:rowOff>
    </xdr:from>
    <xdr:to>
      <xdr:col>6</xdr:col>
      <xdr:colOff>697230</xdr:colOff>
      <xdr:row>18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7219950" y="4171950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20</xdr:row>
      <xdr:rowOff>95250</xdr:rowOff>
    </xdr:from>
    <xdr:to>
      <xdr:col>7</xdr:col>
      <xdr:colOff>320040</xdr:colOff>
      <xdr:row>20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7229475" y="4514850"/>
          <a:ext cx="101536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22</xdr:row>
      <xdr:rowOff>95250</xdr:rowOff>
    </xdr:from>
    <xdr:to>
      <xdr:col>7</xdr:col>
      <xdr:colOff>676275</xdr:colOff>
      <xdr:row>22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7219950" y="4838700"/>
          <a:ext cx="1381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17</xdr:row>
      <xdr:rowOff>85725</xdr:rowOff>
    </xdr:from>
    <xdr:to>
      <xdr:col>6</xdr:col>
      <xdr:colOff>514350</xdr:colOff>
      <xdr:row>17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H="1">
          <a:off x="7219950" y="4010025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19</xdr:row>
      <xdr:rowOff>85725</xdr:rowOff>
    </xdr:from>
    <xdr:to>
      <xdr:col>7</xdr:col>
      <xdr:colOff>127635</xdr:colOff>
      <xdr:row>19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 flipH="1">
          <a:off x="7219950" y="4343400"/>
          <a:ext cx="83248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502920</xdr:colOff>
      <xdr:row>21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H="1">
          <a:off x="7229475" y="4676775"/>
          <a:ext cx="119824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19</xdr:row>
      <xdr:rowOff>76200</xdr:rowOff>
    </xdr:from>
    <xdr:to>
      <xdr:col>6</xdr:col>
      <xdr:colOff>697230</xdr:colOff>
      <xdr:row>19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>
          <a:off x="7219950" y="4000500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320040</xdr:colOff>
      <xdr:row>21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7229475" y="4343400"/>
          <a:ext cx="101536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23</xdr:row>
      <xdr:rowOff>95250</xdr:rowOff>
    </xdr:from>
    <xdr:to>
      <xdr:col>7</xdr:col>
      <xdr:colOff>676275</xdr:colOff>
      <xdr:row>23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7219950" y="4667250"/>
          <a:ext cx="1381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18</xdr:row>
      <xdr:rowOff>85725</xdr:rowOff>
    </xdr:from>
    <xdr:to>
      <xdr:col>6</xdr:col>
      <xdr:colOff>514350</xdr:colOff>
      <xdr:row>18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H="1">
          <a:off x="7219950" y="3838575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20</xdr:row>
      <xdr:rowOff>85725</xdr:rowOff>
    </xdr:from>
    <xdr:to>
      <xdr:col>7</xdr:col>
      <xdr:colOff>127635</xdr:colOff>
      <xdr:row>20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H="1">
          <a:off x="7219950" y="4171950"/>
          <a:ext cx="83248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22</xdr:row>
      <xdr:rowOff>95250</xdr:rowOff>
    </xdr:from>
    <xdr:to>
      <xdr:col>7</xdr:col>
      <xdr:colOff>502920</xdr:colOff>
      <xdr:row>22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H="1">
          <a:off x="7229475" y="4505325"/>
          <a:ext cx="119824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18</xdr:row>
      <xdr:rowOff>76200</xdr:rowOff>
    </xdr:from>
    <xdr:to>
      <xdr:col>6</xdr:col>
      <xdr:colOff>697230</xdr:colOff>
      <xdr:row>18</xdr:row>
      <xdr:rowOff>76200</xdr:rowOff>
    </xdr:to>
    <xdr:sp macro="" textlink="">
      <xdr:nvSpPr>
        <xdr:cNvPr id="2121" name="Line 1">
          <a:extLst>
            <a:ext uri="{FF2B5EF4-FFF2-40B4-BE49-F238E27FC236}">
              <a16:creationId xmlns:a16="http://schemas.microsoft.com/office/drawing/2014/main" id="{00000000-0008-0000-0300-000049080000}"/>
            </a:ext>
          </a:extLst>
        </xdr:cNvPr>
        <xdr:cNvSpPr>
          <a:spLocks noChangeShapeType="1"/>
        </xdr:cNvSpPr>
      </xdr:nvSpPr>
      <xdr:spPr bwMode="auto">
        <a:xfrm flipH="1">
          <a:off x="7096125" y="381952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20</xdr:row>
      <xdr:rowOff>95250</xdr:rowOff>
    </xdr:from>
    <xdr:to>
      <xdr:col>7</xdr:col>
      <xdr:colOff>320040</xdr:colOff>
      <xdr:row>20</xdr:row>
      <xdr:rowOff>95250</xdr:rowOff>
    </xdr:to>
    <xdr:sp macro="" textlink="">
      <xdr:nvSpPr>
        <xdr:cNvPr id="2122" name="Line 2">
          <a:extLst>
            <a:ext uri="{FF2B5EF4-FFF2-40B4-BE49-F238E27FC236}">
              <a16:creationId xmlns:a16="http://schemas.microsoft.com/office/drawing/2014/main" id="{00000000-0008-0000-0300-00004A080000}"/>
            </a:ext>
          </a:extLst>
        </xdr:cNvPr>
        <xdr:cNvSpPr>
          <a:spLocks noChangeShapeType="1"/>
        </xdr:cNvSpPr>
      </xdr:nvSpPr>
      <xdr:spPr bwMode="auto">
        <a:xfrm flipH="1">
          <a:off x="7105650" y="416242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22</xdr:row>
      <xdr:rowOff>95250</xdr:rowOff>
    </xdr:from>
    <xdr:to>
      <xdr:col>7</xdr:col>
      <xdr:colOff>676275</xdr:colOff>
      <xdr:row>22</xdr:row>
      <xdr:rowOff>95250</xdr:rowOff>
    </xdr:to>
    <xdr:sp macro="" textlink="">
      <xdr:nvSpPr>
        <xdr:cNvPr id="2123" name="Line 3">
          <a:extLst>
            <a:ext uri="{FF2B5EF4-FFF2-40B4-BE49-F238E27FC236}">
              <a16:creationId xmlns:a16="http://schemas.microsoft.com/office/drawing/2014/main" id="{00000000-0008-0000-0300-00004B080000}"/>
            </a:ext>
          </a:extLst>
        </xdr:cNvPr>
        <xdr:cNvSpPr>
          <a:spLocks noChangeShapeType="1"/>
        </xdr:cNvSpPr>
      </xdr:nvSpPr>
      <xdr:spPr bwMode="auto">
        <a:xfrm flipH="1">
          <a:off x="7096125" y="448627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17</xdr:row>
      <xdr:rowOff>85725</xdr:rowOff>
    </xdr:from>
    <xdr:to>
      <xdr:col>6</xdr:col>
      <xdr:colOff>514350</xdr:colOff>
      <xdr:row>17</xdr:row>
      <xdr:rowOff>85725</xdr:rowOff>
    </xdr:to>
    <xdr:sp macro="" textlink="">
      <xdr:nvSpPr>
        <xdr:cNvPr id="2124" name="Line 1">
          <a:extLst>
            <a:ext uri="{FF2B5EF4-FFF2-40B4-BE49-F238E27FC236}">
              <a16:creationId xmlns:a16="http://schemas.microsoft.com/office/drawing/2014/main" id="{00000000-0008-0000-0300-00004C080000}"/>
            </a:ext>
          </a:extLst>
        </xdr:cNvPr>
        <xdr:cNvSpPr>
          <a:spLocks noChangeShapeType="1"/>
        </xdr:cNvSpPr>
      </xdr:nvSpPr>
      <xdr:spPr bwMode="auto">
        <a:xfrm flipH="1">
          <a:off x="7096125" y="365760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19</xdr:row>
      <xdr:rowOff>85725</xdr:rowOff>
    </xdr:from>
    <xdr:to>
      <xdr:col>7</xdr:col>
      <xdr:colOff>127635</xdr:colOff>
      <xdr:row>19</xdr:row>
      <xdr:rowOff>85725</xdr:rowOff>
    </xdr:to>
    <xdr:sp macro="" textlink="">
      <xdr:nvSpPr>
        <xdr:cNvPr id="2125" name="Line 2">
          <a:extLst>
            <a:ext uri="{FF2B5EF4-FFF2-40B4-BE49-F238E27FC236}">
              <a16:creationId xmlns:a16="http://schemas.microsoft.com/office/drawing/2014/main" id="{00000000-0008-0000-0300-00004D080000}"/>
            </a:ext>
          </a:extLst>
        </xdr:cNvPr>
        <xdr:cNvSpPr>
          <a:spLocks noChangeShapeType="1"/>
        </xdr:cNvSpPr>
      </xdr:nvSpPr>
      <xdr:spPr bwMode="auto">
        <a:xfrm flipH="1">
          <a:off x="7096125" y="399097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502920</xdr:colOff>
      <xdr:row>21</xdr:row>
      <xdr:rowOff>95250</xdr:rowOff>
    </xdr:to>
    <xdr:sp macro="" textlink="">
      <xdr:nvSpPr>
        <xdr:cNvPr id="2126" name="Line 3">
          <a:extLst>
            <a:ext uri="{FF2B5EF4-FFF2-40B4-BE49-F238E27FC236}">
              <a16:creationId xmlns:a16="http://schemas.microsoft.com/office/drawing/2014/main" id="{00000000-0008-0000-0300-00004E080000}"/>
            </a:ext>
          </a:extLst>
        </xdr:cNvPr>
        <xdr:cNvSpPr>
          <a:spLocks noChangeShapeType="1"/>
        </xdr:cNvSpPr>
      </xdr:nvSpPr>
      <xdr:spPr bwMode="auto">
        <a:xfrm flipH="1">
          <a:off x="7105650" y="432435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47625</xdr:rowOff>
    </xdr:from>
    <xdr:to>
      <xdr:col>7</xdr:col>
      <xdr:colOff>171450</xdr:colOff>
      <xdr:row>19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>
          <a:off x="7038975" y="37909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20</xdr:row>
      <xdr:rowOff>57150</xdr:rowOff>
    </xdr:from>
    <xdr:to>
      <xdr:col>8</xdr:col>
      <xdr:colOff>466725</xdr:colOff>
      <xdr:row>20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8220075" y="39624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21</xdr:row>
      <xdr:rowOff>38100</xdr:rowOff>
    </xdr:from>
    <xdr:to>
      <xdr:col>8</xdr:col>
      <xdr:colOff>647700</xdr:colOff>
      <xdr:row>21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8277225" y="41052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19</xdr:row>
      <xdr:rowOff>47625</xdr:rowOff>
    </xdr:from>
    <xdr:to>
      <xdr:col>7</xdr:col>
      <xdr:colOff>171450</xdr:colOff>
      <xdr:row>19</xdr:row>
      <xdr:rowOff>47625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 flipH="1">
          <a:off x="7038975" y="37909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20</xdr:row>
      <xdr:rowOff>57150</xdr:rowOff>
    </xdr:from>
    <xdr:to>
      <xdr:col>8</xdr:col>
      <xdr:colOff>466725</xdr:colOff>
      <xdr:row>20</xdr:row>
      <xdr:rowOff>57150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ShapeType="1"/>
        </xdr:cNvSpPr>
      </xdr:nvSpPr>
      <xdr:spPr bwMode="auto">
        <a:xfrm flipH="1">
          <a:off x="8220075" y="39624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21</xdr:row>
      <xdr:rowOff>38100</xdr:rowOff>
    </xdr:from>
    <xdr:to>
      <xdr:col>8</xdr:col>
      <xdr:colOff>647700</xdr:colOff>
      <xdr:row>21</xdr:row>
      <xdr:rowOff>38100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ShapeType="1"/>
        </xdr:cNvSpPr>
      </xdr:nvSpPr>
      <xdr:spPr bwMode="auto">
        <a:xfrm flipH="1">
          <a:off x="8277225" y="41052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7038975" y="44767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 flipH="1">
          <a:off x="8220075" y="46482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 flipH="1">
          <a:off x="8277225" y="47910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 flipH="1">
          <a:off x="7038975" y="44767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 flipH="1">
          <a:off x="8220075" y="46482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 flipH="1">
          <a:off x="8277225" y="47910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 flipH="1">
          <a:off x="7038975" y="445770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 flipH="1">
          <a:off x="8220075" y="462915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 flipH="1">
          <a:off x="8277225" y="477202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ShapeType="1"/>
        </xdr:cNvSpPr>
      </xdr:nvSpPr>
      <xdr:spPr bwMode="auto">
        <a:xfrm flipH="1">
          <a:off x="7038975" y="445770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ShapeType="1"/>
        </xdr:cNvSpPr>
      </xdr:nvSpPr>
      <xdr:spPr bwMode="auto">
        <a:xfrm flipH="1">
          <a:off x="8220075" y="462915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 flipH="1">
          <a:off x="8277225" y="477202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hyperlink" Target="mailto:hendri_soc@macoline.co.id" TargetMode="External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wenny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6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hyperlink" Target="mailto:hendri_soc@macoline.co.id" TargetMode="External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wenny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selection activeCell="F26" sqref="F26"/>
    </sheetView>
  </sheetViews>
  <sheetFormatPr defaultColWidth="11.5703125" defaultRowHeight="12.75"/>
  <cols>
    <col min="1" max="1" width="27" customWidth="1"/>
    <col min="2" max="2" width="15.140625" customWidth="1"/>
    <col min="3" max="4" width="15.85546875" customWidth="1"/>
    <col min="5" max="5" width="17.7109375" bestFit="1" customWidth="1"/>
    <col min="6" max="6" width="15.85546875" customWidth="1"/>
    <col min="7" max="7" width="11.42578125" customWidth="1"/>
    <col min="8" max="8" width="15.85546875" customWidth="1"/>
    <col min="9" max="9" width="11.28515625" customWidth="1"/>
    <col min="10" max="10" width="27.5703125" bestFit="1" customWidth="1"/>
    <col min="11" max="11" width="13.7109375" customWidth="1"/>
    <col min="12" max="255" width="9.140625" customWidth="1"/>
  </cols>
  <sheetData>
    <row r="1" spans="1:11" ht="24.7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22.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22.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3.5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ht="13.5">
      <c r="A5" s="85" t="s">
        <v>4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ht="13.5">
      <c r="A6" s="85" t="s">
        <v>5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1" ht="13.5">
      <c r="A7" s="85" t="s">
        <v>6</v>
      </c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15" thickBot="1">
      <c r="A8" s="42" t="s">
        <v>125</v>
      </c>
      <c r="K8" s="1" t="s">
        <v>147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88" t="s">
        <v>12</v>
      </c>
      <c r="G9" s="88"/>
      <c r="H9" s="89" t="s">
        <v>13</v>
      </c>
      <c r="I9" s="89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90"/>
      <c r="G10" s="91"/>
      <c r="H10" s="92"/>
      <c r="I10" s="93"/>
      <c r="J10" s="44"/>
      <c r="K10" s="8"/>
    </row>
    <row r="11" spans="1:11" s="9" customFormat="1" ht="13.5" customHeight="1">
      <c r="A11" s="50" t="s">
        <v>126</v>
      </c>
      <c r="B11" s="51" t="s">
        <v>142</v>
      </c>
      <c r="C11" s="52">
        <v>46110</v>
      </c>
      <c r="D11" s="50">
        <f t="shared" ref="D11" si="0">C11+2</f>
        <v>46112</v>
      </c>
      <c r="E11" s="55" t="s">
        <v>89</v>
      </c>
      <c r="F11" s="98" t="s">
        <v>120</v>
      </c>
      <c r="G11" s="99"/>
      <c r="H11" s="98" t="s">
        <v>120</v>
      </c>
      <c r="I11" s="99"/>
      <c r="J11" s="54" t="s">
        <v>120</v>
      </c>
      <c r="K11" s="97"/>
    </row>
    <row r="12" spans="1:11" s="9" customFormat="1" ht="13.5" customHeight="1">
      <c r="A12" s="50" t="s">
        <v>128</v>
      </c>
      <c r="B12" s="51" t="s">
        <v>143</v>
      </c>
      <c r="C12" s="52">
        <v>46117</v>
      </c>
      <c r="D12" s="50">
        <f t="shared" ref="D12" si="1">C12+2</f>
        <v>46119</v>
      </c>
      <c r="E12" s="63" t="s">
        <v>119</v>
      </c>
      <c r="F12" s="98" t="s">
        <v>120</v>
      </c>
      <c r="G12" s="99"/>
      <c r="H12" s="98" t="s">
        <v>120</v>
      </c>
      <c r="I12" s="99"/>
      <c r="J12" s="56" t="s">
        <v>120</v>
      </c>
      <c r="K12" s="97"/>
    </row>
    <row r="13" spans="1:11" s="9" customFormat="1" ht="13.5" customHeight="1">
      <c r="A13" s="50" t="s">
        <v>126</v>
      </c>
      <c r="B13" s="51" t="s">
        <v>144</v>
      </c>
      <c r="C13" s="52">
        <v>46124</v>
      </c>
      <c r="D13" s="50">
        <f t="shared" ref="D13:D14" si="2">C13+2</f>
        <v>46126</v>
      </c>
      <c r="E13" s="53" t="s">
        <v>89</v>
      </c>
      <c r="F13" s="94" t="s">
        <v>120</v>
      </c>
      <c r="G13" s="95"/>
      <c r="H13" s="98" t="s">
        <v>120</v>
      </c>
      <c r="I13" s="99"/>
      <c r="J13" s="54" t="s">
        <v>120</v>
      </c>
      <c r="K13" s="97"/>
    </row>
    <row r="14" spans="1:11" s="9" customFormat="1" ht="13.5">
      <c r="A14" s="50" t="s">
        <v>128</v>
      </c>
      <c r="B14" s="51" t="s">
        <v>145</v>
      </c>
      <c r="C14" s="52">
        <v>46131</v>
      </c>
      <c r="D14" s="50">
        <f t="shared" si="2"/>
        <v>46133</v>
      </c>
      <c r="E14" s="63" t="s">
        <v>119</v>
      </c>
      <c r="F14" s="98" t="s">
        <v>120</v>
      </c>
      <c r="G14" s="99"/>
      <c r="H14" s="98" t="s">
        <v>120</v>
      </c>
      <c r="I14" s="99"/>
      <c r="J14" s="73" t="s">
        <v>120</v>
      </c>
      <c r="K14" s="78"/>
    </row>
    <row r="15" spans="1:11" s="9" customFormat="1" ht="13.5" customHeight="1" thickBot="1">
      <c r="A15" s="50" t="s">
        <v>126</v>
      </c>
      <c r="B15" s="51" t="s">
        <v>146</v>
      </c>
      <c r="C15" s="52">
        <v>46138</v>
      </c>
      <c r="D15" s="50">
        <f t="shared" ref="D15" si="3">C15+2</f>
        <v>46140</v>
      </c>
      <c r="E15" s="55" t="s">
        <v>89</v>
      </c>
      <c r="F15" s="94" t="s">
        <v>120</v>
      </c>
      <c r="G15" s="95"/>
      <c r="H15" s="94" t="s">
        <v>120</v>
      </c>
      <c r="I15" s="95"/>
      <c r="J15" s="72" t="s">
        <v>120</v>
      </c>
      <c r="K15" s="79"/>
    </row>
    <row r="16" spans="1:11" s="9" customFormat="1" ht="16.5" thickBot="1">
      <c r="A16" s="75"/>
      <c r="B16" s="76"/>
      <c r="C16" s="75"/>
      <c r="D16" s="75"/>
      <c r="E16" s="76"/>
      <c r="F16" s="96"/>
      <c r="G16" s="96"/>
      <c r="H16" s="96"/>
      <c r="I16" s="96"/>
      <c r="J16" s="76"/>
      <c r="K16" s="77"/>
    </row>
    <row r="17" spans="1:11" s="9" customFormat="1" ht="15.75">
      <c r="A17" s="80"/>
      <c r="B17" s="81"/>
      <c r="C17" s="80"/>
      <c r="D17" s="80"/>
      <c r="E17" s="81"/>
      <c r="F17" s="81"/>
      <c r="G17" s="81"/>
      <c r="H17" s="81"/>
      <c r="I17" s="81"/>
      <c r="J17" s="81"/>
      <c r="K17" s="82"/>
    </row>
    <row r="18" spans="1:11" ht="13.5">
      <c r="A18" s="20" t="s">
        <v>20</v>
      </c>
      <c r="B18" s="21" t="s">
        <v>96</v>
      </c>
      <c r="C18" s="17"/>
      <c r="D18" s="17"/>
      <c r="E18" s="21"/>
      <c r="F18" s="17"/>
      <c r="G18" s="18"/>
      <c r="H18" s="17"/>
      <c r="I18" s="18"/>
      <c r="J18" s="18"/>
      <c r="K18" s="18"/>
    </row>
    <row r="19" spans="1:11">
      <c r="A19" s="20"/>
      <c r="B19" s="21" t="s">
        <v>21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20"/>
      <c r="B20" s="21" t="s">
        <v>108</v>
      </c>
      <c r="C20" s="20"/>
      <c r="D20" s="22"/>
      <c r="E20" s="22"/>
      <c r="F20" s="22"/>
      <c r="G20" s="23"/>
      <c r="H20" s="23"/>
      <c r="I20" s="23"/>
      <c r="J20" s="23"/>
      <c r="K20" s="23"/>
    </row>
    <row r="21" spans="1:11">
      <c r="A21" s="20"/>
      <c r="B21" s="21" t="s">
        <v>22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23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4" t="s">
        <v>24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5" t="s">
        <v>25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25" t="s">
        <v>26</v>
      </c>
      <c r="B25" s="25" t="s">
        <v>27</v>
      </c>
      <c r="C25" s="27" t="s">
        <v>56</v>
      </c>
      <c r="D25" s="25"/>
      <c r="E25" s="25"/>
      <c r="F25" s="25"/>
      <c r="G25" s="25" t="s">
        <v>28</v>
      </c>
      <c r="H25" s="25" t="s">
        <v>29</v>
      </c>
      <c r="I25" s="27" t="s">
        <v>58</v>
      </c>
      <c r="J25" s="26"/>
      <c r="K25" s="25"/>
    </row>
    <row r="26" spans="1:11">
      <c r="A26" s="25" t="s">
        <v>30</v>
      </c>
      <c r="B26" s="25" t="s">
        <v>31</v>
      </c>
      <c r="C26" s="26" t="s">
        <v>32</v>
      </c>
      <c r="D26" s="25"/>
      <c r="E26" s="25"/>
      <c r="F26" s="25"/>
      <c r="G26" s="25" t="s">
        <v>33</v>
      </c>
      <c r="H26" t="s">
        <v>62</v>
      </c>
      <c r="I26" s="26" t="s">
        <v>35</v>
      </c>
      <c r="J26" s="26"/>
      <c r="K26" s="25"/>
    </row>
    <row r="27" spans="1:11">
      <c r="A27" s="25"/>
      <c r="B27" s="25" t="s">
        <v>36</v>
      </c>
      <c r="C27" s="26" t="s">
        <v>37</v>
      </c>
      <c r="D27" s="25"/>
      <c r="E27" s="25"/>
      <c r="F27" s="25"/>
      <c r="G27" s="25"/>
      <c r="H27" s="25"/>
      <c r="I27" s="25"/>
      <c r="J27" s="25"/>
      <c r="K27" s="25"/>
    </row>
    <row r="28" spans="1:11">
      <c r="A28" s="25"/>
      <c r="B28" s="25" t="s">
        <v>38</v>
      </c>
      <c r="C28" s="26" t="s">
        <v>39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67</v>
      </c>
      <c r="C29" s="33" t="s">
        <v>68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71</v>
      </c>
      <c r="C30" s="33" t="s">
        <v>72</v>
      </c>
      <c r="D30" s="25"/>
      <c r="E30" s="25"/>
      <c r="F30" s="25"/>
      <c r="G30" s="25" t="s">
        <v>40</v>
      </c>
      <c r="H30" s="25" t="s">
        <v>41</v>
      </c>
      <c r="I30" s="30" t="s">
        <v>65</v>
      </c>
      <c r="J30" s="26"/>
      <c r="K30" s="25"/>
    </row>
    <row r="31" spans="1:11">
      <c r="E31" s="25"/>
      <c r="F31" s="25"/>
      <c r="G31" s="25" t="s">
        <v>46</v>
      </c>
      <c r="H31" s="25" t="s">
        <v>47</v>
      </c>
      <c r="I31" s="30" t="s">
        <v>64</v>
      </c>
      <c r="J31" s="26"/>
      <c r="K31" s="25"/>
    </row>
    <row r="32" spans="1:11">
      <c r="A32" s="25" t="s">
        <v>43</v>
      </c>
      <c r="B32" s="25" t="s">
        <v>44</v>
      </c>
      <c r="C32" s="26" t="s">
        <v>45</v>
      </c>
      <c r="D32" s="25"/>
      <c r="E32" s="25"/>
      <c r="F32" s="25"/>
      <c r="G32" s="25"/>
      <c r="H32" s="25" t="s">
        <v>50</v>
      </c>
      <c r="I32" s="32" t="s">
        <v>66</v>
      </c>
      <c r="J32" s="26"/>
      <c r="K32" s="25"/>
    </row>
    <row r="33" spans="1:11">
      <c r="A33" s="25"/>
      <c r="B33" s="25" t="s">
        <v>49</v>
      </c>
      <c r="C33" s="27" t="s">
        <v>57</v>
      </c>
      <c r="D33" s="25"/>
      <c r="E33" s="25"/>
      <c r="F33" s="25"/>
      <c r="G33" s="25"/>
      <c r="H33" s="25" t="s">
        <v>34</v>
      </c>
      <c r="I33" s="31" t="s">
        <v>63</v>
      </c>
      <c r="K33" s="25"/>
    </row>
    <row r="34" spans="1:11">
      <c r="A34" s="25"/>
      <c r="B34" s="25" t="s">
        <v>51</v>
      </c>
      <c r="C34" s="27" t="s">
        <v>52</v>
      </c>
      <c r="D34" s="25"/>
      <c r="E34" s="25"/>
      <c r="F34" s="25"/>
      <c r="G34" s="25"/>
      <c r="I34" s="32" t="s">
        <v>42</v>
      </c>
      <c r="J34" s="26"/>
      <c r="K34" s="25"/>
    </row>
    <row r="35" spans="1:11">
      <c r="A35" s="25"/>
      <c r="B35" s="25" t="s">
        <v>59</v>
      </c>
      <c r="C35" s="27" t="s">
        <v>53</v>
      </c>
      <c r="D35" s="25"/>
      <c r="E35" s="25"/>
      <c r="F35" s="25"/>
      <c r="I35" s="32" t="s">
        <v>48</v>
      </c>
      <c r="J35" s="26"/>
      <c r="K35" s="25"/>
    </row>
    <row r="36" spans="1:11">
      <c r="B36" s="25" t="s">
        <v>60</v>
      </c>
      <c r="C36" s="27" t="s">
        <v>61</v>
      </c>
    </row>
  </sheetData>
  <mergeCells count="24">
    <mergeCell ref="F15:G15"/>
    <mergeCell ref="H15:I15"/>
    <mergeCell ref="F16:G16"/>
    <mergeCell ref="H16:I16"/>
    <mergeCell ref="K11:K13"/>
    <mergeCell ref="F11:G11"/>
    <mergeCell ref="H11:I11"/>
    <mergeCell ref="F14:G14"/>
    <mergeCell ref="H14:I14"/>
    <mergeCell ref="F13:G13"/>
    <mergeCell ref="H13:I13"/>
    <mergeCell ref="F12:G12"/>
    <mergeCell ref="H12:I12"/>
    <mergeCell ref="A7:K7"/>
    <mergeCell ref="F9:G9"/>
    <mergeCell ref="H9:I9"/>
    <mergeCell ref="F10:G10"/>
    <mergeCell ref="H10:I10"/>
    <mergeCell ref="A6:K6"/>
    <mergeCell ref="A1:K1"/>
    <mergeCell ref="A2:K2"/>
    <mergeCell ref="A3:K3"/>
    <mergeCell ref="A4:K4"/>
    <mergeCell ref="A5:K5"/>
  </mergeCells>
  <hyperlinks>
    <hyperlink ref="C25" r:id="rId1" xr:uid="{00000000-0004-0000-0000-000000000000}"/>
    <hyperlink ref="C26" r:id="rId2" xr:uid="{00000000-0004-0000-0000-000001000000}"/>
    <hyperlink ref="I26" r:id="rId3" xr:uid="{00000000-0004-0000-0000-000002000000}"/>
    <hyperlink ref="C27" r:id="rId4" xr:uid="{00000000-0004-0000-0000-000003000000}"/>
    <hyperlink ref="C32" r:id="rId5" xr:uid="{00000000-0004-0000-0000-000004000000}"/>
    <hyperlink ref="I35" r:id="rId6" xr:uid="{00000000-0004-0000-0000-000005000000}"/>
    <hyperlink ref="C33" r:id="rId7" xr:uid="{00000000-0004-0000-0000-000006000000}"/>
    <hyperlink ref="C34" r:id="rId8" xr:uid="{00000000-0004-0000-0000-000007000000}"/>
    <hyperlink ref="C35" r:id="rId9" xr:uid="{00000000-0004-0000-0000-000008000000}"/>
    <hyperlink ref="C36" r:id="rId10" xr:uid="{00000000-0004-0000-00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4" width="15.85546875" customWidth="1"/>
    <col min="5" max="5" width="17.7109375" bestFit="1" customWidth="1"/>
    <col min="6" max="6" width="15.85546875" customWidth="1"/>
    <col min="7" max="7" width="11.42578125" customWidth="1"/>
    <col min="8" max="8" width="15.85546875" customWidth="1"/>
    <col min="9" max="9" width="11.28515625" customWidth="1"/>
    <col min="10" max="10" width="27.5703125" bestFit="1" customWidth="1"/>
    <col min="11" max="11" width="13.7109375" customWidth="1"/>
    <col min="12" max="255" width="9.140625" customWidth="1"/>
  </cols>
  <sheetData>
    <row r="1" spans="1:11" ht="24.7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22.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22.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3.5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ht="13.5">
      <c r="A5" s="85" t="s">
        <v>4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ht="13.5">
      <c r="A6" s="85" t="s">
        <v>5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1" ht="13.5">
      <c r="A7" s="85" t="s">
        <v>6</v>
      </c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15" thickBot="1">
      <c r="A8" s="42" t="s">
        <v>127</v>
      </c>
      <c r="K8" s="1" t="s">
        <v>147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88" t="s">
        <v>12</v>
      </c>
      <c r="G9" s="88"/>
      <c r="H9" s="89" t="s">
        <v>13</v>
      </c>
      <c r="I9" s="89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90"/>
      <c r="G10" s="91"/>
      <c r="H10" s="92"/>
      <c r="I10" s="93"/>
      <c r="J10" s="44"/>
      <c r="K10" s="8"/>
    </row>
    <row r="11" spans="1:11" s="9" customFormat="1" ht="13.5" customHeight="1">
      <c r="A11" s="64" t="s">
        <v>126</v>
      </c>
      <c r="B11" s="65" t="s">
        <v>142</v>
      </c>
      <c r="C11" s="66">
        <v>46110</v>
      </c>
      <c r="D11" s="64">
        <f t="shared" ref="D11:D15" si="0">C11+2</f>
        <v>46112</v>
      </c>
      <c r="E11" s="69" t="s">
        <v>89</v>
      </c>
      <c r="F11" s="103" t="s">
        <v>120</v>
      </c>
      <c r="G11" s="104"/>
      <c r="H11" s="101" t="s">
        <v>120</v>
      </c>
      <c r="I11" s="102"/>
      <c r="J11" s="68" t="s">
        <v>120</v>
      </c>
      <c r="K11" s="100"/>
    </row>
    <row r="12" spans="1:11" s="9" customFormat="1" ht="13.5" customHeight="1">
      <c r="A12" s="64" t="s">
        <v>128</v>
      </c>
      <c r="B12" s="65" t="s">
        <v>143</v>
      </c>
      <c r="C12" s="66">
        <v>46117</v>
      </c>
      <c r="D12" s="64">
        <f t="shared" si="0"/>
        <v>46119</v>
      </c>
      <c r="E12" s="71" t="s">
        <v>119</v>
      </c>
      <c r="F12" s="101" t="s">
        <v>120</v>
      </c>
      <c r="G12" s="102"/>
      <c r="H12" s="101" t="s">
        <v>120</v>
      </c>
      <c r="I12" s="102"/>
      <c r="J12" s="68" t="s">
        <v>120</v>
      </c>
      <c r="K12" s="100"/>
    </row>
    <row r="13" spans="1:11" s="9" customFormat="1" ht="13.5" customHeight="1">
      <c r="A13" s="64" t="s">
        <v>126</v>
      </c>
      <c r="B13" s="65" t="s">
        <v>144</v>
      </c>
      <c r="C13" s="66">
        <v>46124</v>
      </c>
      <c r="D13" s="64">
        <f t="shared" si="0"/>
        <v>46126</v>
      </c>
      <c r="E13" s="67" t="s">
        <v>89</v>
      </c>
      <c r="F13" s="101" t="s">
        <v>120</v>
      </c>
      <c r="G13" s="102"/>
      <c r="H13" s="101" t="s">
        <v>120</v>
      </c>
      <c r="I13" s="102"/>
      <c r="J13" s="70" t="s">
        <v>120</v>
      </c>
      <c r="K13" s="100"/>
    </row>
    <row r="14" spans="1:11" s="9" customFormat="1" ht="13.5" customHeight="1">
      <c r="A14" s="64" t="s">
        <v>128</v>
      </c>
      <c r="B14" s="65" t="s">
        <v>145</v>
      </c>
      <c r="C14" s="66">
        <v>46131</v>
      </c>
      <c r="D14" s="64">
        <f t="shared" si="0"/>
        <v>46133</v>
      </c>
      <c r="E14" s="71" t="s">
        <v>119</v>
      </c>
      <c r="F14" s="103" t="s">
        <v>120</v>
      </c>
      <c r="G14" s="104"/>
      <c r="H14" s="101" t="s">
        <v>120</v>
      </c>
      <c r="I14" s="102"/>
      <c r="J14" s="68" t="s">
        <v>120</v>
      </c>
      <c r="K14" s="100"/>
    </row>
    <row r="15" spans="1:11" s="9" customFormat="1" ht="13.5" customHeight="1">
      <c r="A15" s="64" t="s">
        <v>126</v>
      </c>
      <c r="B15" s="65" t="s">
        <v>146</v>
      </c>
      <c r="C15" s="66">
        <v>46138</v>
      </c>
      <c r="D15" s="64">
        <f t="shared" si="0"/>
        <v>46140</v>
      </c>
      <c r="E15" s="84" t="s">
        <v>89</v>
      </c>
      <c r="F15" s="101" t="s">
        <v>120</v>
      </c>
      <c r="G15" s="102"/>
      <c r="H15" s="101" t="s">
        <v>120</v>
      </c>
      <c r="I15" s="102"/>
      <c r="J15" s="74" t="s">
        <v>120</v>
      </c>
      <c r="K15" s="83"/>
    </row>
    <row r="16" spans="1:11" s="9" customFormat="1" ht="14.25" thickBot="1">
      <c r="A16" s="15"/>
      <c r="B16" s="16"/>
      <c r="C16" s="15"/>
      <c r="D16" s="15"/>
      <c r="E16" s="45"/>
      <c r="F16" s="105"/>
      <c r="G16" s="106"/>
      <c r="H16" s="105"/>
      <c r="I16" s="106"/>
      <c r="J16" s="45"/>
      <c r="K16" s="16"/>
    </row>
    <row r="17" spans="1:11" ht="14.25" thickTop="1">
      <c r="A17" s="17"/>
      <c r="B17" s="18"/>
      <c r="C17" s="17"/>
      <c r="D17" s="17"/>
      <c r="E17" s="18"/>
      <c r="F17" s="17"/>
      <c r="G17" s="18"/>
      <c r="H17" s="17"/>
      <c r="I17" s="18"/>
      <c r="J17" s="18"/>
      <c r="K17" s="18"/>
    </row>
    <row r="18" spans="1:11" ht="13.5">
      <c r="A18" s="20" t="s">
        <v>20</v>
      </c>
      <c r="B18" s="21" t="s">
        <v>96</v>
      </c>
      <c r="C18" s="17"/>
      <c r="D18" s="17"/>
      <c r="E18" s="21"/>
      <c r="F18" s="17"/>
      <c r="G18" s="18"/>
      <c r="H18" s="17"/>
      <c r="I18" s="18"/>
      <c r="J18" s="18"/>
      <c r="K18" s="18"/>
    </row>
    <row r="19" spans="1:11">
      <c r="A19" s="20"/>
      <c r="B19" s="21" t="s">
        <v>21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20"/>
      <c r="B20" s="21" t="s">
        <v>108</v>
      </c>
      <c r="C20" s="20"/>
      <c r="D20" s="22"/>
      <c r="E20" s="22"/>
      <c r="F20" s="22"/>
      <c r="G20" s="23"/>
      <c r="H20" s="23"/>
      <c r="I20" s="23"/>
      <c r="J20" s="23"/>
      <c r="K20" s="23"/>
    </row>
    <row r="21" spans="1:11">
      <c r="A21" s="20"/>
      <c r="B21" s="21" t="s">
        <v>22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23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4" t="s">
        <v>24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5" t="s">
        <v>25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25" t="s">
        <v>26</v>
      </c>
      <c r="B25" s="25" t="s">
        <v>27</v>
      </c>
      <c r="C25" s="27" t="s">
        <v>56</v>
      </c>
      <c r="D25" s="25"/>
      <c r="E25" s="25"/>
      <c r="F25" s="25"/>
      <c r="G25" s="25" t="s">
        <v>28</v>
      </c>
      <c r="H25" s="25" t="s">
        <v>29</v>
      </c>
      <c r="I25" s="27" t="s">
        <v>58</v>
      </c>
      <c r="J25" s="26"/>
      <c r="K25" s="25"/>
    </row>
    <row r="26" spans="1:11">
      <c r="A26" s="25" t="s">
        <v>30</v>
      </c>
      <c r="B26" s="25" t="s">
        <v>31</v>
      </c>
      <c r="C26" s="26" t="s">
        <v>32</v>
      </c>
      <c r="D26" s="25"/>
      <c r="E26" s="25"/>
      <c r="F26" s="25"/>
      <c r="G26" s="25" t="s">
        <v>33</v>
      </c>
      <c r="H26" t="s">
        <v>62</v>
      </c>
      <c r="I26" s="26" t="s">
        <v>35</v>
      </c>
      <c r="J26" s="26"/>
      <c r="K26" s="25"/>
    </row>
    <row r="27" spans="1:11">
      <c r="A27" s="25"/>
      <c r="B27" s="25" t="s">
        <v>36</v>
      </c>
      <c r="C27" s="26" t="s">
        <v>37</v>
      </c>
      <c r="D27" s="25"/>
      <c r="E27" s="25"/>
      <c r="F27" s="25"/>
      <c r="G27" s="25"/>
      <c r="H27" s="25"/>
      <c r="I27" s="25"/>
      <c r="J27" s="25"/>
      <c r="K27" s="25"/>
    </row>
    <row r="28" spans="1:11">
      <c r="A28" s="25"/>
      <c r="B28" s="25" t="s">
        <v>38</v>
      </c>
      <c r="C28" s="26" t="s">
        <v>39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67</v>
      </c>
      <c r="C29" s="33" t="s">
        <v>68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71</v>
      </c>
      <c r="C30" s="33" t="s">
        <v>72</v>
      </c>
      <c r="D30" s="25"/>
      <c r="E30" s="25"/>
      <c r="F30" s="25"/>
      <c r="G30" s="25" t="s">
        <v>40</v>
      </c>
      <c r="H30" s="25" t="s">
        <v>41</v>
      </c>
      <c r="I30" s="30" t="s">
        <v>65</v>
      </c>
      <c r="J30" s="26"/>
      <c r="K30" s="25"/>
    </row>
    <row r="31" spans="1:11">
      <c r="E31" s="25"/>
      <c r="F31" s="25"/>
      <c r="G31" s="25" t="s">
        <v>46</v>
      </c>
      <c r="H31" s="25" t="s">
        <v>47</v>
      </c>
      <c r="I31" s="30" t="s">
        <v>64</v>
      </c>
      <c r="J31" s="26"/>
      <c r="K31" s="25"/>
    </row>
    <row r="32" spans="1:11">
      <c r="A32" s="25" t="s">
        <v>43</v>
      </c>
      <c r="B32" s="25" t="s">
        <v>44</v>
      </c>
      <c r="C32" s="26" t="s">
        <v>45</v>
      </c>
      <c r="D32" s="25"/>
      <c r="E32" s="25"/>
      <c r="F32" s="25"/>
      <c r="G32" s="25"/>
      <c r="H32" s="25" t="s">
        <v>50</v>
      </c>
      <c r="I32" s="32" t="s">
        <v>66</v>
      </c>
      <c r="J32" s="26"/>
      <c r="K32" s="25"/>
    </row>
    <row r="33" spans="1:11">
      <c r="A33" s="25"/>
      <c r="B33" s="25" t="s">
        <v>49</v>
      </c>
      <c r="C33" s="27" t="s">
        <v>57</v>
      </c>
      <c r="D33" s="25"/>
      <c r="E33" s="25"/>
      <c r="F33" s="25"/>
      <c r="G33" s="25"/>
      <c r="H33" s="25" t="s">
        <v>34</v>
      </c>
      <c r="I33" s="31" t="s">
        <v>63</v>
      </c>
      <c r="K33" s="25"/>
    </row>
    <row r="34" spans="1:11">
      <c r="A34" s="25"/>
      <c r="B34" s="25" t="s">
        <v>51</v>
      </c>
      <c r="C34" s="27" t="s">
        <v>52</v>
      </c>
      <c r="D34" s="25"/>
      <c r="E34" s="25"/>
      <c r="F34" s="25"/>
      <c r="G34" s="25"/>
      <c r="I34" s="32" t="s">
        <v>42</v>
      </c>
      <c r="J34" s="26"/>
      <c r="K34" s="25"/>
    </row>
    <row r="35" spans="1:11">
      <c r="A35" s="25"/>
      <c r="B35" s="25" t="s">
        <v>59</v>
      </c>
      <c r="C35" s="27" t="s">
        <v>53</v>
      </c>
      <c r="D35" s="25"/>
      <c r="E35" s="25"/>
      <c r="F35" s="25"/>
      <c r="I35" s="32" t="s">
        <v>48</v>
      </c>
      <c r="J35" s="26"/>
      <c r="K35" s="25"/>
    </row>
    <row r="36" spans="1:11">
      <c r="B36" s="25" t="s">
        <v>60</v>
      </c>
      <c r="C36" s="27" t="s">
        <v>61</v>
      </c>
    </row>
  </sheetData>
  <mergeCells count="24">
    <mergeCell ref="F16:G16"/>
    <mergeCell ref="H16:I16"/>
    <mergeCell ref="F14:G14"/>
    <mergeCell ref="H14:I14"/>
    <mergeCell ref="F15:G15"/>
    <mergeCell ref="H15:I15"/>
    <mergeCell ref="A6:K6"/>
    <mergeCell ref="A1:K1"/>
    <mergeCell ref="A2:K2"/>
    <mergeCell ref="A3:K3"/>
    <mergeCell ref="A4:K4"/>
    <mergeCell ref="A5:K5"/>
    <mergeCell ref="K11:K14"/>
    <mergeCell ref="F12:G12"/>
    <mergeCell ref="A7:K7"/>
    <mergeCell ref="F9:G9"/>
    <mergeCell ref="H9:I9"/>
    <mergeCell ref="F10:G10"/>
    <mergeCell ref="H10:I10"/>
    <mergeCell ref="F11:G11"/>
    <mergeCell ref="H11:I11"/>
    <mergeCell ref="H12:I12"/>
    <mergeCell ref="F13:G13"/>
    <mergeCell ref="H13:I13"/>
  </mergeCells>
  <hyperlinks>
    <hyperlink ref="C25" r:id="rId1" xr:uid="{00000000-0004-0000-0100-000000000000}"/>
    <hyperlink ref="C26" r:id="rId2" xr:uid="{00000000-0004-0000-0100-000001000000}"/>
    <hyperlink ref="I26" r:id="rId3" xr:uid="{00000000-0004-0000-0100-000002000000}"/>
    <hyperlink ref="C27" r:id="rId4" xr:uid="{00000000-0004-0000-0100-000003000000}"/>
    <hyperlink ref="C32" r:id="rId5" xr:uid="{00000000-0004-0000-0100-000004000000}"/>
    <hyperlink ref="I35" r:id="rId6" xr:uid="{00000000-0004-0000-0100-000005000000}"/>
    <hyperlink ref="C33" r:id="rId7" xr:uid="{00000000-0004-0000-0100-000006000000}"/>
    <hyperlink ref="C34" r:id="rId8" xr:uid="{00000000-0004-0000-0100-000007000000}"/>
    <hyperlink ref="C35" r:id="rId9" xr:uid="{00000000-0004-0000-0100-000008000000}"/>
    <hyperlink ref="C36" r:id="rId10" xr:uid="{00000000-0004-0000-01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4" width="15.85546875" customWidth="1"/>
    <col min="5" max="5" width="17.7109375" bestFit="1" customWidth="1"/>
    <col min="6" max="6" width="15.85546875" customWidth="1"/>
    <col min="7" max="7" width="11.42578125" customWidth="1"/>
    <col min="8" max="8" width="15.85546875" customWidth="1"/>
    <col min="9" max="9" width="11.28515625" customWidth="1"/>
    <col min="10" max="10" width="27.5703125" bestFit="1" customWidth="1"/>
    <col min="11" max="11" width="13.7109375" customWidth="1"/>
    <col min="12" max="255" width="9.140625" customWidth="1"/>
  </cols>
  <sheetData>
    <row r="1" spans="1:11" ht="24.7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22.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22.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3.5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ht="13.5">
      <c r="A5" s="85" t="s">
        <v>4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ht="13.5">
      <c r="A6" s="85" t="s">
        <v>5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1" ht="13.5">
      <c r="A7" s="85" t="s">
        <v>6</v>
      </c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15" thickBot="1">
      <c r="A8" s="42" t="s">
        <v>129</v>
      </c>
      <c r="K8" s="1" t="s">
        <v>136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88" t="s">
        <v>12</v>
      </c>
      <c r="G9" s="88"/>
      <c r="H9" s="89" t="s">
        <v>13</v>
      </c>
      <c r="I9" s="89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90"/>
      <c r="G10" s="91"/>
      <c r="H10" s="92"/>
      <c r="I10" s="93"/>
      <c r="J10" s="44"/>
      <c r="K10" s="8"/>
    </row>
    <row r="11" spans="1:11" s="9" customFormat="1" ht="13.5" customHeight="1">
      <c r="A11" s="57" t="s">
        <v>133</v>
      </c>
      <c r="B11" s="58" t="s">
        <v>135</v>
      </c>
      <c r="C11" s="59">
        <v>45989</v>
      </c>
      <c r="D11" s="57">
        <f>C11+6</f>
        <v>45995</v>
      </c>
      <c r="E11" s="60" t="s">
        <v>19</v>
      </c>
      <c r="F11" s="108" t="s">
        <v>120</v>
      </c>
      <c r="G11" s="109"/>
      <c r="H11" s="110" t="s">
        <v>120</v>
      </c>
      <c r="I11" s="111"/>
      <c r="J11" s="61" t="s">
        <v>120</v>
      </c>
      <c r="K11" s="107"/>
    </row>
    <row r="12" spans="1:11" s="9" customFormat="1" ht="13.5" customHeight="1">
      <c r="A12" s="57" t="s">
        <v>134</v>
      </c>
      <c r="B12" s="58" t="s">
        <v>137</v>
      </c>
      <c r="C12" s="59">
        <v>45992</v>
      </c>
      <c r="D12" s="57">
        <f t="shared" ref="D12" si="0">C12+6</f>
        <v>45998</v>
      </c>
      <c r="E12" s="60" t="s">
        <v>19</v>
      </c>
      <c r="F12" s="114" t="s">
        <v>120</v>
      </c>
      <c r="G12" s="115"/>
      <c r="H12" s="114" t="s">
        <v>120</v>
      </c>
      <c r="I12" s="115"/>
      <c r="J12" s="62" t="s">
        <v>120</v>
      </c>
      <c r="K12" s="107"/>
    </row>
    <row r="13" spans="1:11" s="9" customFormat="1" ht="13.5" customHeight="1">
      <c r="A13" s="57" t="s">
        <v>130</v>
      </c>
      <c r="B13" s="58" t="s">
        <v>138</v>
      </c>
      <c r="C13" s="59">
        <v>45998</v>
      </c>
      <c r="D13" s="57">
        <f>C13+6</f>
        <v>46004</v>
      </c>
      <c r="E13" s="60" t="s">
        <v>19</v>
      </c>
      <c r="F13" s="108" t="s">
        <v>120</v>
      </c>
      <c r="G13" s="109"/>
      <c r="H13" s="108" t="s">
        <v>120</v>
      </c>
      <c r="I13" s="109"/>
      <c r="J13" s="62" t="s">
        <v>120</v>
      </c>
      <c r="K13" s="107"/>
    </row>
    <row r="14" spans="1:11" s="9" customFormat="1" ht="13.5" customHeight="1">
      <c r="A14" s="57" t="s">
        <v>131</v>
      </c>
      <c r="B14" s="58" t="s">
        <v>139</v>
      </c>
      <c r="C14" s="59">
        <v>46005</v>
      </c>
      <c r="D14" s="57">
        <f>C14+6</f>
        <v>46011</v>
      </c>
      <c r="E14" s="60" t="s">
        <v>19</v>
      </c>
      <c r="F14" s="108" t="s">
        <v>120</v>
      </c>
      <c r="G14" s="109"/>
      <c r="H14" s="108" t="s">
        <v>120</v>
      </c>
      <c r="I14" s="109"/>
      <c r="J14" s="61" t="s">
        <v>120</v>
      </c>
      <c r="K14" s="107"/>
    </row>
    <row r="15" spans="1:11" s="9" customFormat="1" ht="13.5" customHeight="1">
      <c r="A15" s="57" t="s">
        <v>132</v>
      </c>
      <c r="B15" s="58" t="s">
        <v>140</v>
      </c>
      <c r="C15" s="59">
        <v>46012</v>
      </c>
      <c r="D15" s="57">
        <f>C15+6</f>
        <v>46018</v>
      </c>
      <c r="E15" s="60" t="s">
        <v>19</v>
      </c>
      <c r="F15" s="108" t="s">
        <v>120</v>
      </c>
      <c r="G15" s="109"/>
      <c r="H15" s="108" t="s">
        <v>120</v>
      </c>
      <c r="I15" s="109"/>
      <c r="J15" s="62" t="s">
        <v>120</v>
      </c>
      <c r="K15" s="107"/>
    </row>
    <row r="16" spans="1:11" s="9" customFormat="1" ht="13.5" customHeight="1">
      <c r="A16" s="57" t="s">
        <v>133</v>
      </c>
      <c r="B16" s="58" t="s">
        <v>141</v>
      </c>
      <c r="C16" s="59">
        <v>46018</v>
      </c>
      <c r="D16" s="57">
        <f>C16+6</f>
        <v>46024</v>
      </c>
      <c r="E16" s="60" t="s">
        <v>19</v>
      </c>
      <c r="F16" s="108" t="s">
        <v>120</v>
      </c>
      <c r="G16" s="109"/>
      <c r="H16" s="110" t="s">
        <v>120</v>
      </c>
      <c r="I16" s="111"/>
      <c r="J16" s="61" t="s">
        <v>120</v>
      </c>
      <c r="K16" s="107"/>
    </row>
    <row r="17" spans="1:11" s="9" customFormat="1" ht="14.25" thickBot="1">
      <c r="A17" s="15"/>
      <c r="B17" s="16"/>
      <c r="C17" s="15"/>
      <c r="D17" s="15"/>
      <c r="E17" s="45"/>
      <c r="F17" s="112"/>
      <c r="G17" s="113"/>
      <c r="H17" s="112"/>
      <c r="I17" s="113"/>
      <c r="J17" s="45"/>
      <c r="K17" s="16"/>
    </row>
    <row r="18" spans="1:11" ht="14.25" thickTop="1">
      <c r="A18" s="17"/>
      <c r="B18" s="18"/>
      <c r="C18" s="17"/>
      <c r="D18" s="17"/>
      <c r="E18" s="18"/>
      <c r="F18" s="17"/>
      <c r="G18" s="18"/>
      <c r="H18" s="17"/>
      <c r="I18" s="18"/>
      <c r="J18" s="18"/>
      <c r="K18" s="18"/>
    </row>
    <row r="19" spans="1:11" ht="13.5">
      <c r="A19" s="20" t="s">
        <v>20</v>
      </c>
      <c r="B19" s="21" t="s">
        <v>96</v>
      </c>
      <c r="C19" s="17"/>
      <c r="D19" s="17"/>
      <c r="E19" s="21"/>
      <c r="F19" s="17"/>
      <c r="G19" s="18"/>
      <c r="H19" s="17"/>
      <c r="I19" s="18"/>
      <c r="J19" s="18"/>
      <c r="K19" s="18"/>
    </row>
    <row r="20" spans="1:11">
      <c r="A20" s="20"/>
      <c r="B20" s="21" t="s">
        <v>21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20"/>
      <c r="B21" s="21" t="s">
        <v>108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22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1" t="s">
        <v>23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0"/>
      <c r="B24" s="24" t="s">
        <v>24</v>
      </c>
      <c r="C24" s="20"/>
      <c r="D24" s="22"/>
      <c r="E24" s="22"/>
      <c r="F24" s="22"/>
      <c r="G24" s="23"/>
      <c r="H24" s="23"/>
      <c r="I24" s="23"/>
      <c r="J24" s="23"/>
      <c r="K24" s="23"/>
    </row>
    <row r="25" spans="1:11">
      <c r="A25" s="25" t="s">
        <v>25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>
      <c r="A26" s="25" t="s">
        <v>26</v>
      </c>
      <c r="B26" s="25" t="s">
        <v>27</v>
      </c>
      <c r="C26" s="27" t="s">
        <v>56</v>
      </c>
      <c r="D26" s="25"/>
      <c r="E26" s="25"/>
      <c r="F26" s="25"/>
      <c r="G26" s="25" t="s">
        <v>28</v>
      </c>
      <c r="H26" s="25" t="s">
        <v>29</v>
      </c>
      <c r="I26" s="27" t="s">
        <v>58</v>
      </c>
      <c r="J26" s="26"/>
      <c r="K26" s="25"/>
    </row>
    <row r="27" spans="1:11">
      <c r="A27" s="25" t="s">
        <v>30</v>
      </c>
      <c r="B27" s="25" t="s">
        <v>31</v>
      </c>
      <c r="C27" s="26" t="s">
        <v>32</v>
      </c>
      <c r="D27" s="25"/>
      <c r="E27" s="25"/>
      <c r="F27" s="25"/>
      <c r="G27" s="25" t="s">
        <v>33</v>
      </c>
      <c r="H27" t="s">
        <v>62</v>
      </c>
      <c r="I27" s="26" t="s">
        <v>35</v>
      </c>
      <c r="J27" s="26"/>
      <c r="K27" s="25"/>
    </row>
    <row r="28" spans="1:11">
      <c r="A28" s="25"/>
      <c r="B28" s="25" t="s">
        <v>36</v>
      </c>
      <c r="C28" s="26" t="s">
        <v>37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38</v>
      </c>
      <c r="C29" s="26" t="s">
        <v>39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67</v>
      </c>
      <c r="C30" s="33" t="s">
        <v>68</v>
      </c>
      <c r="D30" s="25"/>
      <c r="E30" s="25"/>
      <c r="F30" s="25"/>
      <c r="G30" s="25"/>
      <c r="H30" s="25"/>
      <c r="I30" s="25"/>
      <c r="J30" s="25"/>
      <c r="K30" s="25"/>
    </row>
    <row r="31" spans="1:11">
      <c r="A31" s="25"/>
      <c r="B31" s="25" t="s">
        <v>71</v>
      </c>
      <c r="C31" s="33" t="s">
        <v>72</v>
      </c>
      <c r="D31" s="25"/>
      <c r="E31" s="25"/>
      <c r="F31" s="25"/>
      <c r="G31" s="25" t="s">
        <v>40</v>
      </c>
      <c r="H31" s="25" t="s">
        <v>41</v>
      </c>
      <c r="I31" s="30" t="s">
        <v>65</v>
      </c>
      <c r="J31" s="26"/>
      <c r="K31" s="25"/>
    </row>
    <row r="32" spans="1:11">
      <c r="E32" s="25"/>
      <c r="F32" s="25"/>
      <c r="G32" s="25" t="s">
        <v>46</v>
      </c>
      <c r="H32" s="25" t="s">
        <v>47</v>
      </c>
      <c r="I32" s="30" t="s">
        <v>64</v>
      </c>
      <c r="J32" s="26"/>
      <c r="K32" s="25"/>
    </row>
    <row r="33" spans="1:11">
      <c r="A33" s="25" t="s">
        <v>43</v>
      </c>
      <c r="B33" s="25" t="s">
        <v>44</v>
      </c>
      <c r="C33" s="26" t="s">
        <v>45</v>
      </c>
      <c r="D33" s="25"/>
      <c r="E33" s="25"/>
      <c r="F33" s="25"/>
      <c r="G33" s="25"/>
      <c r="H33" s="25" t="s">
        <v>50</v>
      </c>
      <c r="I33" s="32" t="s">
        <v>66</v>
      </c>
      <c r="J33" s="26"/>
      <c r="K33" s="25"/>
    </row>
    <row r="34" spans="1:11">
      <c r="A34" s="25"/>
      <c r="B34" s="25" t="s">
        <v>49</v>
      </c>
      <c r="C34" s="27" t="s">
        <v>57</v>
      </c>
      <c r="D34" s="25"/>
      <c r="E34" s="25"/>
      <c r="F34" s="25"/>
      <c r="G34" s="25"/>
      <c r="H34" s="25" t="s">
        <v>34</v>
      </c>
      <c r="I34" s="31" t="s">
        <v>63</v>
      </c>
      <c r="K34" s="25"/>
    </row>
    <row r="35" spans="1:11">
      <c r="A35" s="25"/>
      <c r="B35" s="25" t="s">
        <v>51</v>
      </c>
      <c r="C35" s="27" t="s">
        <v>52</v>
      </c>
      <c r="D35" s="25"/>
      <c r="E35" s="25"/>
      <c r="F35" s="25"/>
      <c r="G35" s="25"/>
      <c r="I35" s="32" t="s">
        <v>42</v>
      </c>
      <c r="J35" s="26"/>
      <c r="K35" s="25"/>
    </row>
    <row r="36" spans="1:11">
      <c r="A36" s="25"/>
      <c r="B36" s="25" t="s">
        <v>59</v>
      </c>
      <c r="C36" s="27" t="s">
        <v>53</v>
      </c>
      <c r="D36" s="25"/>
      <c r="E36" s="25"/>
      <c r="F36" s="25"/>
      <c r="I36" s="32" t="s">
        <v>48</v>
      </c>
      <c r="J36" s="26"/>
      <c r="K36" s="25"/>
    </row>
    <row r="37" spans="1:11">
      <c r="B37" s="25" t="s">
        <v>60</v>
      </c>
      <c r="C37" s="27" t="s">
        <v>61</v>
      </c>
    </row>
  </sheetData>
  <mergeCells count="26">
    <mergeCell ref="F17:G17"/>
    <mergeCell ref="H17:I17"/>
    <mergeCell ref="F12:G12"/>
    <mergeCell ref="H12:I12"/>
    <mergeCell ref="F13:G13"/>
    <mergeCell ref="H13:I13"/>
    <mergeCell ref="F15:G15"/>
    <mergeCell ref="H15:I15"/>
    <mergeCell ref="A7:K7"/>
    <mergeCell ref="F9:G9"/>
    <mergeCell ref="H9:I9"/>
    <mergeCell ref="F10:G10"/>
    <mergeCell ref="H10:I10"/>
    <mergeCell ref="K11:K16"/>
    <mergeCell ref="F11:G11"/>
    <mergeCell ref="H11:I11"/>
    <mergeCell ref="F14:G14"/>
    <mergeCell ref="H14:I14"/>
    <mergeCell ref="F16:G16"/>
    <mergeCell ref="H16:I16"/>
    <mergeCell ref="A6:K6"/>
    <mergeCell ref="A1:K1"/>
    <mergeCell ref="A2:K2"/>
    <mergeCell ref="A3:K3"/>
    <mergeCell ref="A4:K4"/>
    <mergeCell ref="A5:K5"/>
  </mergeCells>
  <hyperlinks>
    <hyperlink ref="C26" r:id="rId1" xr:uid="{00000000-0004-0000-0200-000000000000}"/>
    <hyperlink ref="C27" r:id="rId2" xr:uid="{00000000-0004-0000-0200-000001000000}"/>
    <hyperlink ref="I27" r:id="rId3" xr:uid="{00000000-0004-0000-0200-000002000000}"/>
    <hyperlink ref="C28" r:id="rId4" xr:uid="{00000000-0004-0000-0200-000003000000}"/>
    <hyperlink ref="C33" r:id="rId5" xr:uid="{00000000-0004-0000-0200-000004000000}"/>
    <hyperlink ref="I36" r:id="rId6" xr:uid="{00000000-0004-0000-0200-000005000000}"/>
    <hyperlink ref="C34" r:id="rId7" xr:uid="{00000000-0004-0000-0200-000006000000}"/>
    <hyperlink ref="C35" r:id="rId8" xr:uid="{00000000-0004-0000-0200-000007000000}"/>
    <hyperlink ref="C36" r:id="rId9" xr:uid="{00000000-0004-0000-0200-000008000000}"/>
    <hyperlink ref="C37" r:id="rId10" xr:uid="{00000000-0004-0000-02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28515625" bestFit="1" customWidth="1"/>
    <col min="8" max="8" width="15.85546875" customWidth="1"/>
    <col min="9" max="9" width="13.5703125" customWidth="1"/>
    <col min="10" max="10" width="25" bestFit="1" customWidth="1"/>
    <col min="11" max="11" width="17.5703125" customWidth="1"/>
    <col min="12" max="255" width="9.140625" customWidth="1"/>
  </cols>
  <sheetData>
    <row r="1" spans="1:11" ht="24.7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22.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22.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3.5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ht="13.5">
      <c r="A5" s="85" t="s">
        <v>4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ht="13.5">
      <c r="A6" s="85" t="s">
        <v>5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1" ht="13.5">
      <c r="A7" s="85" t="s">
        <v>6</v>
      </c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15" thickBot="1">
      <c r="A8" s="42" t="s">
        <v>93</v>
      </c>
      <c r="K8" s="1" t="s">
        <v>147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88" t="s">
        <v>12</v>
      </c>
      <c r="G9" s="88"/>
      <c r="H9" s="89" t="s">
        <v>13</v>
      </c>
      <c r="I9" s="89"/>
      <c r="J9" s="5" t="s">
        <v>14</v>
      </c>
      <c r="K9" s="3" t="s">
        <v>69</v>
      </c>
    </row>
    <row r="10" spans="1:11" s="9" customFormat="1" ht="16.5" thickTop="1">
      <c r="A10" s="6"/>
      <c r="B10" s="7"/>
      <c r="C10" s="6"/>
      <c r="D10" s="6"/>
      <c r="E10" s="7"/>
      <c r="F10" s="90"/>
      <c r="G10" s="91"/>
      <c r="H10" s="90"/>
      <c r="I10" s="91"/>
      <c r="J10" s="44"/>
      <c r="K10" s="8"/>
    </row>
    <row r="11" spans="1:11" s="9" customFormat="1" ht="13.5" customHeight="1">
      <c r="A11" s="13" t="s">
        <v>148</v>
      </c>
      <c r="B11" s="14" t="s">
        <v>122</v>
      </c>
      <c r="C11" s="35">
        <v>46111</v>
      </c>
      <c r="D11" s="41">
        <f t="shared" ref="D11:D15" si="0">C11+2</f>
        <v>46113</v>
      </c>
      <c r="E11" s="43" t="s">
        <v>19</v>
      </c>
      <c r="F11" s="116" t="s">
        <v>120</v>
      </c>
      <c r="G11" s="117"/>
      <c r="H11" s="116" t="s">
        <v>120</v>
      </c>
      <c r="I11" s="118"/>
      <c r="J11" s="46" t="s">
        <v>120</v>
      </c>
      <c r="K11" s="119"/>
    </row>
    <row r="12" spans="1:11" s="9" customFormat="1" ht="13.5" customHeight="1">
      <c r="A12" s="13" t="s">
        <v>121</v>
      </c>
      <c r="B12" s="14" t="s">
        <v>149</v>
      </c>
      <c r="C12" s="35">
        <v>46118</v>
      </c>
      <c r="D12" s="41">
        <f t="shared" si="0"/>
        <v>46120</v>
      </c>
      <c r="E12" s="43" t="s">
        <v>19</v>
      </c>
      <c r="F12" s="116" t="s">
        <v>120</v>
      </c>
      <c r="G12" s="117"/>
      <c r="H12" s="116" t="s">
        <v>120</v>
      </c>
      <c r="I12" s="118"/>
      <c r="J12" s="46" t="s">
        <v>120</v>
      </c>
      <c r="K12" s="119"/>
    </row>
    <row r="13" spans="1:11" s="9" customFormat="1" ht="13.5" customHeight="1">
      <c r="A13" s="13" t="s">
        <v>148</v>
      </c>
      <c r="B13" s="14" t="s">
        <v>123</v>
      </c>
      <c r="C13" s="35">
        <v>46123</v>
      </c>
      <c r="D13" s="41">
        <f t="shared" si="0"/>
        <v>46125</v>
      </c>
      <c r="E13" s="43" t="s">
        <v>19</v>
      </c>
      <c r="F13" s="116" t="s">
        <v>120</v>
      </c>
      <c r="G13" s="117"/>
      <c r="H13" s="116" t="s">
        <v>120</v>
      </c>
      <c r="I13" s="118"/>
      <c r="J13" s="46" t="s">
        <v>120</v>
      </c>
      <c r="K13" s="119"/>
    </row>
    <row r="14" spans="1:11" s="9" customFormat="1" ht="13.5" customHeight="1">
      <c r="A14" s="13" t="s">
        <v>121</v>
      </c>
      <c r="B14" s="14" t="s">
        <v>150</v>
      </c>
      <c r="C14" s="35">
        <v>46132</v>
      </c>
      <c r="D14" s="41">
        <f t="shared" si="0"/>
        <v>46134</v>
      </c>
      <c r="E14" s="43" t="s">
        <v>19</v>
      </c>
      <c r="F14" s="116" t="s">
        <v>120</v>
      </c>
      <c r="G14" s="117"/>
      <c r="H14" s="116" t="s">
        <v>120</v>
      </c>
      <c r="I14" s="118"/>
      <c r="J14" s="46" t="s">
        <v>120</v>
      </c>
      <c r="K14" s="119"/>
    </row>
    <row r="15" spans="1:11" s="9" customFormat="1" ht="13.5" customHeight="1">
      <c r="A15" s="13" t="s">
        <v>148</v>
      </c>
      <c r="B15" s="14" t="s">
        <v>124</v>
      </c>
      <c r="C15" s="35">
        <v>46138</v>
      </c>
      <c r="D15" s="41">
        <f t="shared" si="0"/>
        <v>46140</v>
      </c>
      <c r="E15" s="43" t="s">
        <v>19</v>
      </c>
      <c r="F15" s="116" t="s">
        <v>120</v>
      </c>
      <c r="G15" s="117"/>
      <c r="H15" s="116" t="s">
        <v>120</v>
      </c>
      <c r="I15" s="118"/>
      <c r="J15" s="46" t="s">
        <v>120</v>
      </c>
      <c r="K15" s="119"/>
    </row>
    <row r="16" spans="1:11" ht="14.25" thickBot="1">
      <c r="A16" s="15"/>
      <c r="B16" s="16"/>
      <c r="C16" s="15"/>
      <c r="D16" s="15"/>
      <c r="E16" s="16"/>
      <c r="F16" s="112"/>
      <c r="G16" s="113"/>
      <c r="H16" s="112"/>
      <c r="I16" s="113"/>
      <c r="J16" s="45"/>
      <c r="K16" s="45"/>
    </row>
    <row r="17" spans="1:11" ht="14.25" thickTop="1">
      <c r="A17" s="17"/>
      <c r="B17" s="18"/>
      <c r="C17" s="17"/>
      <c r="D17" s="17"/>
      <c r="E17" s="18"/>
      <c r="F17" s="17"/>
      <c r="G17" s="18"/>
      <c r="H17" s="17"/>
      <c r="I17" s="18"/>
      <c r="J17" s="18"/>
      <c r="K17" s="18"/>
    </row>
    <row r="18" spans="1:11" ht="13.5">
      <c r="A18" s="20" t="s">
        <v>20</v>
      </c>
      <c r="B18" s="21" t="s">
        <v>96</v>
      </c>
      <c r="C18" s="17"/>
      <c r="D18" s="17"/>
      <c r="E18" s="21"/>
      <c r="F18" s="17"/>
      <c r="G18" s="18"/>
      <c r="H18" s="17"/>
      <c r="I18" s="18"/>
      <c r="J18" s="18"/>
      <c r="K18" s="19"/>
    </row>
    <row r="19" spans="1:11">
      <c r="A19" s="20"/>
      <c r="B19" s="21" t="s">
        <v>21</v>
      </c>
      <c r="C19" s="19"/>
      <c r="D19" s="19"/>
      <c r="E19" s="19"/>
      <c r="F19" s="19"/>
      <c r="G19" s="19"/>
      <c r="H19" s="19"/>
      <c r="I19" s="19"/>
      <c r="J19" s="19"/>
      <c r="K19" s="23"/>
    </row>
    <row r="20" spans="1:11">
      <c r="A20" s="20"/>
      <c r="B20" s="21" t="s">
        <v>108</v>
      </c>
      <c r="C20" s="20"/>
      <c r="D20" s="22"/>
      <c r="E20" s="22"/>
      <c r="F20" s="22"/>
      <c r="G20" s="23"/>
      <c r="H20" s="23"/>
      <c r="I20" s="23"/>
      <c r="J20" s="23"/>
      <c r="K20" s="23"/>
    </row>
    <row r="21" spans="1:11">
      <c r="A21" s="20"/>
      <c r="B21" s="21" t="s">
        <v>22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23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4" t="s">
        <v>24</v>
      </c>
      <c r="C23" s="20"/>
      <c r="D23" s="22"/>
      <c r="E23" s="22"/>
      <c r="F23" s="22"/>
      <c r="G23" s="23"/>
      <c r="H23" s="23"/>
      <c r="I23" s="23"/>
      <c r="J23" s="23"/>
      <c r="K23" s="25"/>
    </row>
    <row r="24" spans="1:11">
      <c r="A24" s="25" t="s">
        <v>25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25" t="s">
        <v>26</v>
      </c>
      <c r="B25" s="25" t="s">
        <v>27</v>
      </c>
      <c r="C25" s="27" t="s">
        <v>56</v>
      </c>
      <c r="D25" s="25"/>
      <c r="E25" s="25"/>
      <c r="F25" s="25"/>
      <c r="G25" s="25" t="s">
        <v>28</v>
      </c>
      <c r="H25" s="25" t="s">
        <v>29</v>
      </c>
      <c r="I25" s="27" t="s">
        <v>58</v>
      </c>
      <c r="J25" s="26"/>
      <c r="K25" s="25"/>
    </row>
    <row r="26" spans="1:11">
      <c r="A26" s="25" t="s">
        <v>30</v>
      </c>
      <c r="B26" s="25" t="s">
        <v>31</v>
      </c>
      <c r="C26" s="26" t="s">
        <v>32</v>
      </c>
      <c r="D26" s="25"/>
      <c r="E26" s="25"/>
      <c r="F26" s="25"/>
      <c r="G26" s="25" t="s">
        <v>33</v>
      </c>
      <c r="H26" t="s">
        <v>62</v>
      </c>
      <c r="I26" s="26" t="s">
        <v>35</v>
      </c>
      <c r="J26" s="26"/>
      <c r="K26" s="25"/>
    </row>
    <row r="27" spans="1:11">
      <c r="A27" s="25"/>
      <c r="B27" s="25" t="s">
        <v>36</v>
      </c>
      <c r="C27" s="26" t="s">
        <v>37</v>
      </c>
      <c r="D27" s="25"/>
      <c r="E27" s="25"/>
      <c r="F27" s="25"/>
      <c r="G27" s="25"/>
      <c r="H27" s="25"/>
      <c r="I27" s="25"/>
      <c r="J27" s="25"/>
      <c r="K27" s="25"/>
    </row>
    <row r="28" spans="1:11">
      <c r="A28" s="25"/>
      <c r="B28" s="25" t="s">
        <v>38</v>
      </c>
      <c r="C28" s="26" t="s">
        <v>39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67</v>
      </c>
      <c r="C29" s="33" t="s">
        <v>68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71</v>
      </c>
      <c r="C30" s="33" t="s">
        <v>72</v>
      </c>
      <c r="D30" s="25"/>
      <c r="E30" s="25"/>
      <c r="F30" s="25"/>
      <c r="G30" s="25" t="s">
        <v>40</v>
      </c>
      <c r="H30" s="25" t="s">
        <v>41</v>
      </c>
      <c r="I30" s="30" t="s">
        <v>65</v>
      </c>
      <c r="J30" s="26"/>
      <c r="K30" s="25"/>
    </row>
    <row r="31" spans="1:11">
      <c r="E31" s="25"/>
      <c r="F31" s="25"/>
      <c r="G31" s="25" t="s">
        <v>46</v>
      </c>
      <c r="H31" s="25" t="s">
        <v>47</v>
      </c>
      <c r="I31" s="30" t="s">
        <v>64</v>
      </c>
      <c r="J31" s="26"/>
      <c r="K31" s="25"/>
    </row>
    <row r="32" spans="1:11">
      <c r="A32" s="25" t="s">
        <v>43</v>
      </c>
      <c r="B32" s="25" t="s">
        <v>44</v>
      </c>
      <c r="C32" s="26" t="s">
        <v>45</v>
      </c>
      <c r="D32" s="25"/>
      <c r="E32" s="25"/>
      <c r="F32" s="25"/>
      <c r="G32" s="25"/>
      <c r="H32" s="25" t="s">
        <v>50</v>
      </c>
      <c r="I32" s="32" t="s">
        <v>66</v>
      </c>
      <c r="J32" s="26"/>
      <c r="K32" s="25"/>
    </row>
    <row r="33" spans="1:11">
      <c r="A33" s="25"/>
      <c r="B33" s="25" t="s">
        <v>49</v>
      </c>
      <c r="C33" s="27" t="s">
        <v>57</v>
      </c>
      <c r="D33" s="25"/>
      <c r="E33" s="25"/>
      <c r="F33" s="25"/>
      <c r="G33" s="25"/>
      <c r="H33" s="25" t="s">
        <v>34</v>
      </c>
      <c r="I33" s="31" t="s">
        <v>63</v>
      </c>
      <c r="K33" s="25"/>
    </row>
    <row r="34" spans="1:11">
      <c r="A34" s="25"/>
      <c r="B34" s="25" t="s">
        <v>51</v>
      </c>
      <c r="C34" s="27" t="s">
        <v>52</v>
      </c>
      <c r="D34" s="25"/>
      <c r="E34" s="25"/>
      <c r="F34" s="25"/>
      <c r="G34" s="25"/>
      <c r="I34" s="32" t="s">
        <v>42</v>
      </c>
      <c r="J34" s="26"/>
      <c r="K34" s="25"/>
    </row>
    <row r="35" spans="1:11">
      <c r="A35" s="25"/>
      <c r="B35" s="25" t="s">
        <v>59</v>
      </c>
      <c r="C35" s="27" t="s">
        <v>53</v>
      </c>
      <c r="D35" s="25"/>
      <c r="E35" s="25"/>
      <c r="F35" s="25"/>
      <c r="I35" s="32" t="s">
        <v>48</v>
      </c>
      <c r="J35" s="26"/>
    </row>
    <row r="36" spans="1:11">
      <c r="A36" s="25"/>
      <c r="B36" s="25" t="s">
        <v>60</v>
      </c>
      <c r="C36" s="27" t="s">
        <v>61</v>
      </c>
      <c r="D36" s="25"/>
    </row>
    <row r="37" spans="1:11">
      <c r="B37" s="25"/>
      <c r="C37" s="27"/>
    </row>
  </sheetData>
  <mergeCells count="24">
    <mergeCell ref="K11:K15"/>
    <mergeCell ref="A6:K6"/>
    <mergeCell ref="A7:K7"/>
    <mergeCell ref="F9:G9"/>
    <mergeCell ref="H9:I9"/>
    <mergeCell ref="F10:G10"/>
    <mergeCell ref="H10:I10"/>
    <mergeCell ref="A1:K1"/>
    <mergeCell ref="A2:K2"/>
    <mergeCell ref="A3:K3"/>
    <mergeCell ref="A4:K4"/>
    <mergeCell ref="A5:K5"/>
    <mergeCell ref="F15:G15"/>
    <mergeCell ref="H15:I15"/>
    <mergeCell ref="F11:G11"/>
    <mergeCell ref="H11:I11"/>
    <mergeCell ref="F16:G16"/>
    <mergeCell ref="H16:I16"/>
    <mergeCell ref="F12:G12"/>
    <mergeCell ref="H12:I12"/>
    <mergeCell ref="F13:G13"/>
    <mergeCell ref="H13:I13"/>
    <mergeCell ref="F14:G14"/>
    <mergeCell ref="H14:I14"/>
  </mergeCells>
  <hyperlinks>
    <hyperlink ref="C25" r:id="rId1" xr:uid="{00000000-0004-0000-0300-000000000000}"/>
    <hyperlink ref="C26" r:id="rId2" xr:uid="{00000000-0004-0000-0300-000001000000}"/>
    <hyperlink ref="I26" r:id="rId3" xr:uid="{00000000-0004-0000-0300-000002000000}"/>
    <hyperlink ref="C27" r:id="rId4" xr:uid="{00000000-0004-0000-0300-000003000000}"/>
    <hyperlink ref="C32" r:id="rId5" xr:uid="{00000000-0004-0000-0300-000004000000}"/>
    <hyperlink ref="I35" r:id="rId6" xr:uid="{00000000-0004-0000-0300-000005000000}"/>
    <hyperlink ref="C33" r:id="rId7" xr:uid="{00000000-0004-0000-0300-000006000000}"/>
    <hyperlink ref="C34" r:id="rId8" xr:uid="{00000000-0004-0000-0300-000007000000}"/>
    <hyperlink ref="C35" r:id="rId9" xr:uid="{00000000-0004-0000-0300-000008000000}"/>
    <hyperlink ref="C36" r:id="rId10" xr:uid="{00000000-0004-0000-03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"/>
  <sheetViews>
    <sheetView workbookViewId="0">
      <selection activeCell="A18" sqref="A18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42578125" customWidth="1"/>
    <col min="8" max="8" width="15.85546875" customWidth="1"/>
    <col min="9" max="9" width="11.28515625" customWidth="1"/>
    <col min="10" max="10" width="25" bestFit="1" customWidth="1"/>
    <col min="11" max="11" width="13.7109375" customWidth="1"/>
    <col min="12" max="255" width="9.140625" customWidth="1"/>
  </cols>
  <sheetData>
    <row r="1" spans="1:11" ht="24.7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22.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22.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3.5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ht="13.5">
      <c r="A5" s="85" t="s">
        <v>4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ht="13.5">
      <c r="A6" s="85" t="s">
        <v>5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1" ht="13.5">
      <c r="A7" s="85" t="s">
        <v>6</v>
      </c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15" thickBot="1">
      <c r="A8" s="42" t="s">
        <v>92</v>
      </c>
      <c r="K8" s="1" t="s">
        <v>95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88" t="s">
        <v>12</v>
      </c>
      <c r="G9" s="88"/>
      <c r="H9" s="89" t="s">
        <v>13</v>
      </c>
      <c r="I9" s="89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90"/>
      <c r="G10" s="91"/>
      <c r="H10" s="92"/>
      <c r="I10" s="93"/>
      <c r="J10" s="44"/>
      <c r="K10" s="8"/>
    </row>
    <row r="11" spans="1:11" s="9" customFormat="1" ht="13.5" customHeight="1">
      <c r="A11" s="38" t="s">
        <v>88</v>
      </c>
      <c r="B11" s="39" t="s">
        <v>94</v>
      </c>
      <c r="C11" s="40">
        <v>45291</v>
      </c>
      <c r="D11" s="38">
        <f t="shared" ref="D11:D13" si="0">C11+2</f>
        <v>45293</v>
      </c>
      <c r="E11" s="48" t="s">
        <v>89</v>
      </c>
      <c r="F11" s="121" t="s">
        <v>98</v>
      </c>
      <c r="G11" s="122"/>
      <c r="H11" s="121" t="s">
        <v>109</v>
      </c>
      <c r="I11" s="122"/>
      <c r="J11" s="49" t="s">
        <v>110</v>
      </c>
      <c r="K11" s="120" t="s">
        <v>97</v>
      </c>
    </row>
    <row r="12" spans="1:11" s="9" customFormat="1" ht="13.5" customHeight="1">
      <c r="A12" s="38" t="s">
        <v>90</v>
      </c>
      <c r="B12" s="39" t="s">
        <v>103</v>
      </c>
      <c r="C12" s="40">
        <f t="shared" ref="C12:C15" si="1">C11+7</f>
        <v>45298</v>
      </c>
      <c r="D12" s="38">
        <f t="shared" si="0"/>
        <v>45300</v>
      </c>
      <c r="E12" s="48" t="s">
        <v>89</v>
      </c>
      <c r="F12" s="121" t="s">
        <v>99</v>
      </c>
      <c r="G12" s="122"/>
      <c r="H12" s="121" t="s">
        <v>111</v>
      </c>
      <c r="I12" s="122"/>
      <c r="J12" s="49" t="s">
        <v>112</v>
      </c>
      <c r="K12" s="120"/>
    </row>
    <row r="13" spans="1:11" s="9" customFormat="1" ht="13.5" customHeight="1">
      <c r="A13" s="38" t="s">
        <v>91</v>
      </c>
      <c r="B13" s="39" t="s">
        <v>104</v>
      </c>
      <c r="C13" s="40">
        <f t="shared" si="1"/>
        <v>45305</v>
      </c>
      <c r="D13" s="38">
        <f t="shared" si="0"/>
        <v>45307</v>
      </c>
      <c r="E13" s="48" t="s">
        <v>89</v>
      </c>
      <c r="F13" s="121" t="s">
        <v>100</v>
      </c>
      <c r="G13" s="122"/>
      <c r="H13" s="121" t="s">
        <v>113</v>
      </c>
      <c r="I13" s="122"/>
      <c r="J13" s="49" t="s">
        <v>114</v>
      </c>
      <c r="K13" s="120"/>
    </row>
    <row r="14" spans="1:11" s="9" customFormat="1" ht="13.5" customHeight="1">
      <c r="A14" s="47" t="s">
        <v>105</v>
      </c>
      <c r="B14" s="39" t="s">
        <v>106</v>
      </c>
      <c r="C14" s="40">
        <f t="shared" si="1"/>
        <v>45312</v>
      </c>
      <c r="D14" s="38">
        <f t="shared" ref="D14" si="2">C14+2</f>
        <v>45314</v>
      </c>
      <c r="E14" s="48" t="s">
        <v>89</v>
      </c>
      <c r="F14" s="121" t="s">
        <v>101</v>
      </c>
      <c r="G14" s="122"/>
      <c r="H14" s="121" t="s">
        <v>115</v>
      </c>
      <c r="I14" s="122"/>
      <c r="J14" s="49" t="s">
        <v>116</v>
      </c>
      <c r="K14" s="120"/>
    </row>
    <row r="15" spans="1:11" s="9" customFormat="1" ht="13.5" customHeight="1">
      <c r="A15" s="38" t="s">
        <v>88</v>
      </c>
      <c r="B15" s="39" t="s">
        <v>107</v>
      </c>
      <c r="C15" s="40">
        <f t="shared" si="1"/>
        <v>45319</v>
      </c>
      <c r="D15" s="38">
        <f t="shared" ref="D15" si="3">C15+2</f>
        <v>45321</v>
      </c>
      <c r="E15" s="48" t="s">
        <v>89</v>
      </c>
      <c r="F15" s="121" t="s">
        <v>102</v>
      </c>
      <c r="G15" s="122"/>
      <c r="H15" s="121" t="s">
        <v>117</v>
      </c>
      <c r="I15" s="122"/>
      <c r="J15" s="49" t="s">
        <v>118</v>
      </c>
      <c r="K15" s="120"/>
    </row>
    <row r="16" spans="1:11" s="9" customFormat="1" ht="14.25" thickBot="1">
      <c r="A16" s="15"/>
      <c r="B16" s="16"/>
      <c r="C16" s="15"/>
      <c r="D16" s="15"/>
      <c r="E16" s="16"/>
      <c r="F16" s="112"/>
      <c r="G16" s="113"/>
      <c r="H16" s="112"/>
      <c r="I16" s="113"/>
      <c r="J16" s="45"/>
      <c r="K16" s="16"/>
    </row>
    <row r="17" spans="1:11" ht="14.25" thickTop="1">
      <c r="A17" s="17"/>
      <c r="B17" s="18"/>
      <c r="C17" s="17"/>
      <c r="D17" s="17"/>
      <c r="E17" s="18"/>
      <c r="F17" s="17"/>
      <c r="G17" s="18"/>
      <c r="H17" s="17"/>
      <c r="I17" s="18"/>
      <c r="J17" s="18"/>
      <c r="K17" s="18"/>
    </row>
    <row r="18" spans="1:11" ht="13.5">
      <c r="A18" s="20" t="s">
        <v>20</v>
      </c>
      <c r="B18" s="21" t="s">
        <v>96</v>
      </c>
      <c r="C18" s="17"/>
      <c r="D18" s="17"/>
      <c r="E18" s="21"/>
      <c r="F18" s="17"/>
      <c r="G18" s="18"/>
      <c r="H18" s="17"/>
      <c r="I18" s="18"/>
      <c r="J18" s="18"/>
      <c r="K18" s="18"/>
    </row>
    <row r="19" spans="1:11">
      <c r="A19" s="20"/>
      <c r="B19" s="21" t="s">
        <v>21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20"/>
      <c r="B20" s="21" t="s">
        <v>108</v>
      </c>
      <c r="C20" s="20"/>
      <c r="D20" s="22"/>
      <c r="E20" s="22"/>
      <c r="F20" s="22"/>
      <c r="G20" s="23"/>
      <c r="H20" s="23"/>
      <c r="I20" s="23"/>
      <c r="J20" s="23"/>
      <c r="K20" s="23"/>
    </row>
    <row r="21" spans="1:11">
      <c r="A21" s="20"/>
      <c r="B21" s="21" t="s">
        <v>22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23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4" t="s">
        <v>24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5" t="s">
        <v>25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25" t="s">
        <v>26</v>
      </c>
      <c r="B25" s="25" t="s">
        <v>27</v>
      </c>
      <c r="C25" s="27" t="s">
        <v>56</v>
      </c>
      <c r="D25" s="25"/>
      <c r="E25" s="25"/>
      <c r="F25" s="25"/>
      <c r="G25" s="25" t="s">
        <v>28</v>
      </c>
      <c r="H25" s="25" t="s">
        <v>29</v>
      </c>
      <c r="I25" s="27" t="s">
        <v>58</v>
      </c>
      <c r="J25" s="26"/>
      <c r="K25" s="25"/>
    </row>
    <row r="26" spans="1:11">
      <c r="A26" s="25" t="s">
        <v>30</v>
      </c>
      <c r="B26" s="25" t="s">
        <v>31</v>
      </c>
      <c r="C26" s="26" t="s">
        <v>32</v>
      </c>
      <c r="D26" s="25"/>
      <c r="E26" s="25"/>
      <c r="F26" s="25"/>
      <c r="G26" s="25" t="s">
        <v>33</v>
      </c>
      <c r="H26" t="s">
        <v>62</v>
      </c>
      <c r="I26" s="26" t="s">
        <v>35</v>
      </c>
      <c r="J26" s="26"/>
      <c r="K26" s="25"/>
    </row>
    <row r="27" spans="1:11">
      <c r="A27" s="25"/>
      <c r="B27" s="25" t="s">
        <v>36</v>
      </c>
      <c r="C27" s="26" t="s">
        <v>37</v>
      </c>
      <c r="D27" s="25"/>
      <c r="E27" s="25"/>
      <c r="F27" s="25"/>
      <c r="G27" s="25"/>
      <c r="H27" s="25"/>
      <c r="I27" s="25"/>
      <c r="J27" s="25"/>
      <c r="K27" s="25"/>
    </row>
    <row r="28" spans="1:11">
      <c r="A28" s="25"/>
      <c r="B28" s="25" t="s">
        <v>38</v>
      </c>
      <c r="C28" s="26" t="s">
        <v>39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67</v>
      </c>
      <c r="C29" s="33" t="s">
        <v>68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71</v>
      </c>
      <c r="C30" s="33" t="s">
        <v>72</v>
      </c>
      <c r="D30" s="25"/>
      <c r="E30" s="25"/>
      <c r="F30" s="25"/>
      <c r="G30" s="25" t="s">
        <v>40</v>
      </c>
      <c r="H30" s="25" t="s">
        <v>41</v>
      </c>
      <c r="I30" s="30" t="s">
        <v>65</v>
      </c>
      <c r="J30" s="26"/>
      <c r="K30" s="25"/>
    </row>
    <row r="31" spans="1:11">
      <c r="E31" s="25"/>
      <c r="F31" s="25"/>
      <c r="G31" s="25" t="s">
        <v>46</v>
      </c>
      <c r="H31" s="25" t="s">
        <v>47</v>
      </c>
      <c r="I31" s="30" t="s">
        <v>64</v>
      </c>
      <c r="J31" s="26"/>
      <c r="K31" s="25"/>
    </row>
    <row r="32" spans="1:11">
      <c r="A32" s="25" t="s">
        <v>43</v>
      </c>
      <c r="B32" s="25" t="s">
        <v>44</v>
      </c>
      <c r="C32" s="26" t="s">
        <v>45</v>
      </c>
      <c r="D32" s="25"/>
      <c r="E32" s="25"/>
      <c r="F32" s="25"/>
      <c r="G32" s="25"/>
      <c r="H32" s="25" t="s">
        <v>50</v>
      </c>
      <c r="I32" s="32" t="s">
        <v>66</v>
      </c>
      <c r="J32" s="26"/>
      <c r="K32" s="25"/>
    </row>
    <row r="33" spans="1:11">
      <c r="A33" s="25"/>
      <c r="B33" s="25" t="s">
        <v>49</v>
      </c>
      <c r="C33" s="27" t="s">
        <v>57</v>
      </c>
      <c r="D33" s="25"/>
      <c r="E33" s="25"/>
      <c r="F33" s="25"/>
      <c r="G33" s="25"/>
      <c r="H33" s="25" t="s">
        <v>34</v>
      </c>
      <c r="I33" s="31" t="s">
        <v>63</v>
      </c>
      <c r="K33" s="25"/>
    </row>
    <row r="34" spans="1:11">
      <c r="A34" s="25"/>
      <c r="B34" s="25" t="s">
        <v>51</v>
      </c>
      <c r="C34" s="27" t="s">
        <v>52</v>
      </c>
      <c r="D34" s="25"/>
      <c r="E34" s="25"/>
      <c r="F34" s="25"/>
      <c r="G34" s="25"/>
      <c r="I34" s="32" t="s">
        <v>42</v>
      </c>
      <c r="J34" s="26"/>
      <c r="K34" s="25"/>
    </row>
    <row r="35" spans="1:11">
      <c r="A35" s="25"/>
      <c r="B35" s="25" t="s">
        <v>59</v>
      </c>
      <c r="C35" s="27" t="s">
        <v>53</v>
      </c>
      <c r="D35" s="25"/>
      <c r="E35" s="25"/>
      <c r="F35" s="25"/>
      <c r="I35" s="32" t="s">
        <v>48</v>
      </c>
      <c r="J35" s="26"/>
      <c r="K35" s="25"/>
    </row>
    <row r="36" spans="1:11">
      <c r="A36" s="25"/>
      <c r="B36" s="25" t="s">
        <v>54</v>
      </c>
      <c r="C36" s="27" t="s">
        <v>55</v>
      </c>
      <c r="D36" s="25"/>
    </row>
    <row r="37" spans="1:11">
      <c r="B37" s="25" t="s">
        <v>60</v>
      </c>
      <c r="C37" s="27" t="s">
        <v>61</v>
      </c>
    </row>
  </sheetData>
  <mergeCells count="24">
    <mergeCell ref="F16:G16"/>
    <mergeCell ref="F15:G15"/>
    <mergeCell ref="H11:I11"/>
    <mergeCell ref="H12:I12"/>
    <mergeCell ref="H13:I13"/>
    <mergeCell ref="H14:I14"/>
    <mergeCell ref="H15:I15"/>
    <mergeCell ref="H16:I16"/>
    <mergeCell ref="A7:K7"/>
    <mergeCell ref="F9:G9"/>
    <mergeCell ref="H9:I9"/>
    <mergeCell ref="A6:K6"/>
    <mergeCell ref="K11:K15"/>
    <mergeCell ref="F11:G11"/>
    <mergeCell ref="F12:G12"/>
    <mergeCell ref="F13:G13"/>
    <mergeCell ref="F14:G14"/>
    <mergeCell ref="F10:G10"/>
    <mergeCell ref="H10:I10"/>
    <mergeCell ref="A1:K1"/>
    <mergeCell ref="A2:K2"/>
    <mergeCell ref="A3:K3"/>
    <mergeCell ref="A4:K4"/>
    <mergeCell ref="A5:K5"/>
  </mergeCells>
  <hyperlinks>
    <hyperlink ref="C25" r:id="rId1" xr:uid="{00000000-0004-0000-0600-000000000000}"/>
    <hyperlink ref="C26" r:id="rId2" xr:uid="{00000000-0004-0000-0600-000001000000}"/>
    <hyperlink ref="I26" r:id="rId3" xr:uid="{00000000-0004-0000-0600-000002000000}"/>
    <hyperlink ref="C27" r:id="rId4" xr:uid="{00000000-0004-0000-0600-000003000000}"/>
    <hyperlink ref="C32" r:id="rId5" xr:uid="{00000000-0004-0000-0600-000004000000}"/>
    <hyperlink ref="I35" r:id="rId6" xr:uid="{00000000-0004-0000-0600-000005000000}"/>
    <hyperlink ref="C33" r:id="rId7" xr:uid="{00000000-0004-0000-0600-000006000000}"/>
    <hyperlink ref="C34" r:id="rId8" xr:uid="{00000000-0004-0000-0600-000007000000}"/>
    <hyperlink ref="C35" r:id="rId9" xr:uid="{00000000-0004-0000-0600-000008000000}"/>
    <hyperlink ref="C36" r:id="rId10" xr:uid="{00000000-0004-0000-0600-000009000000}"/>
    <hyperlink ref="C37" r:id="rId11" xr:uid="{00000000-0004-0000-0600-00000A000000}"/>
  </hyperlinks>
  <pageMargins left="0.7" right="0.7" top="0.75" bottom="0.75" header="0.3" footer="0.3"/>
  <pageSetup orientation="portrait" horizontalDpi="0" verticalDpi="0" r:id="rId12"/>
  <drawing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9" width="15.85546875" customWidth="1"/>
    <col min="10" max="10" width="21.28515625" customWidth="1"/>
    <col min="11" max="11" width="11.42578125" customWidth="1"/>
    <col min="12" max="255" width="9.140625" customWidth="1"/>
  </cols>
  <sheetData>
    <row r="1" spans="1:11" ht="24.7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22.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22.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3.5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ht="13.5">
      <c r="A5" s="85" t="s">
        <v>4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ht="13.5">
      <c r="A6" s="85" t="s">
        <v>5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1" ht="13.5">
      <c r="A7" s="85" t="s">
        <v>6</v>
      </c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15" thickBot="1">
      <c r="K8" s="1" t="s">
        <v>87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88" t="s">
        <v>12</v>
      </c>
      <c r="G9" s="88"/>
      <c r="H9" s="89" t="s">
        <v>13</v>
      </c>
      <c r="I9" s="89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34"/>
      <c r="G10" s="34"/>
      <c r="H10" s="34"/>
      <c r="I10" s="34"/>
      <c r="J10" s="34"/>
      <c r="K10" s="8"/>
    </row>
    <row r="11" spans="1:11" s="9" customFormat="1" ht="13.5" customHeight="1">
      <c r="A11" s="10" t="s">
        <v>70</v>
      </c>
      <c r="B11" s="28" t="s">
        <v>73</v>
      </c>
      <c r="C11" s="12">
        <v>45172</v>
      </c>
      <c r="D11" s="12">
        <f t="shared" ref="D11:D19" si="0">C11+2</f>
        <v>45174</v>
      </c>
      <c r="E11" s="11" t="s">
        <v>18</v>
      </c>
      <c r="F11" s="123" t="s">
        <v>17</v>
      </c>
      <c r="G11" s="124"/>
      <c r="H11" s="124"/>
      <c r="I11" s="124"/>
      <c r="J11" s="125"/>
      <c r="K11" s="29"/>
    </row>
    <row r="12" spans="1:11" s="9" customFormat="1" ht="13.5" customHeight="1">
      <c r="A12" s="10" t="s">
        <v>15</v>
      </c>
      <c r="B12" s="28" t="s">
        <v>74</v>
      </c>
      <c r="C12" s="12">
        <f t="shared" ref="C12:C13" si="1">C11+7</f>
        <v>45179</v>
      </c>
      <c r="D12" s="12">
        <f t="shared" si="0"/>
        <v>45181</v>
      </c>
      <c r="E12" s="11" t="s">
        <v>16</v>
      </c>
      <c r="F12" s="126"/>
      <c r="G12" s="127"/>
      <c r="H12" s="127"/>
      <c r="I12" s="127"/>
      <c r="J12" s="128"/>
      <c r="K12" s="29"/>
    </row>
    <row r="13" spans="1:11" s="9" customFormat="1" ht="13.5" customHeight="1">
      <c r="A13" s="10" t="s">
        <v>70</v>
      </c>
      <c r="B13" s="28" t="s">
        <v>75</v>
      </c>
      <c r="C13" s="12">
        <f t="shared" si="1"/>
        <v>45186</v>
      </c>
      <c r="D13" s="12">
        <f t="shared" si="0"/>
        <v>45188</v>
      </c>
      <c r="E13" s="11" t="s">
        <v>18</v>
      </c>
      <c r="F13" s="126"/>
      <c r="G13" s="127"/>
      <c r="H13" s="127"/>
      <c r="I13" s="127"/>
      <c r="J13" s="128"/>
      <c r="K13" s="29"/>
    </row>
    <row r="14" spans="1:11" s="9" customFormat="1" ht="13.5" customHeight="1">
      <c r="A14" s="10" t="s">
        <v>76</v>
      </c>
      <c r="B14" s="28" t="s">
        <v>77</v>
      </c>
      <c r="C14" s="12">
        <v>45192</v>
      </c>
      <c r="D14" s="12">
        <f t="shared" si="0"/>
        <v>45194</v>
      </c>
      <c r="E14" s="11" t="s">
        <v>16</v>
      </c>
      <c r="F14" s="126"/>
      <c r="G14" s="127"/>
      <c r="H14" s="127"/>
      <c r="I14" s="127"/>
      <c r="J14" s="128"/>
      <c r="K14" s="29"/>
    </row>
    <row r="15" spans="1:11" s="9" customFormat="1" ht="13.5" customHeight="1">
      <c r="A15" s="10" t="s">
        <v>70</v>
      </c>
      <c r="B15" s="28" t="s">
        <v>78</v>
      </c>
      <c r="C15" s="12">
        <f>C14+8</f>
        <v>45200</v>
      </c>
      <c r="D15" s="12">
        <f t="shared" si="0"/>
        <v>45202</v>
      </c>
      <c r="E15" s="11" t="s">
        <v>18</v>
      </c>
      <c r="F15" s="126"/>
      <c r="G15" s="127"/>
      <c r="H15" s="127"/>
      <c r="I15" s="127"/>
      <c r="J15" s="128"/>
      <c r="K15" s="29"/>
    </row>
    <row r="16" spans="1:11" s="9" customFormat="1" ht="13.5" customHeight="1">
      <c r="A16" s="10" t="s">
        <v>76</v>
      </c>
      <c r="B16" s="28" t="s">
        <v>79</v>
      </c>
      <c r="C16" s="12">
        <v>45206</v>
      </c>
      <c r="D16" s="12">
        <f t="shared" si="0"/>
        <v>45208</v>
      </c>
      <c r="E16" s="11" t="s">
        <v>16</v>
      </c>
      <c r="F16" s="126"/>
      <c r="G16" s="127"/>
      <c r="H16" s="127"/>
      <c r="I16" s="127"/>
      <c r="J16" s="128"/>
      <c r="K16" s="29"/>
    </row>
    <row r="17" spans="1:11" s="9" customFormat="1" ht="13.5" customHeight="1">
      <c r="A17" s="10" t="s">
        <v>70</v>
      </c>
      <c r="B17" s="28" t="s">
        <v>80</v>
      </c>
      <c r="C17" s="12">
        <f>C16+8</f>
        <v>45214</v>
      </c>
      <c r="D17" s="12">
        <f t="shared" si="0"/>
        <v>45216</v>
      </c>
      <c r="E17" s="11" t="s">
        <v>18</v>
      </c>
      <c r="F17" s="126"/>
      <c r="G17" s="127"/>
      <c r="H17" s="127"/>
      <c r="I17" s="127"/>
      <c r="J17" s="128"/>
      <c r="K17" s="29"/>
    </row>
    <row r="18" spans="1:11" s="9" customFormat="1" ht="13.5" customHeight="1">
      <c r="A18" s="10" t="s">
        <v>76</v>
      </c>
      <c r="B18" s="28" t="s">
        <v>81</v>
      </c>
      <c r="C18" s="12">
        <f>C17+7</f>
        <v>45221</v>
      </c>
      <c r="D18" s="12">
        <f t="shared" si="0"/>
        <v>45223</v>
      </c>
      <c r="E18" s="11" t="s">
        <v>16</v>
      </c>
      <c r="F18" s="126"/>
      <c r="G18" s="127"/>
      <c r="H18" s="127"/>
      <c r="I18" s="127"/>
      <c r="J18" s="128"/>
      <c r="K18" s="29"/>
    </row>
    <row r="19" spans="1:11" s="9" customFormat="1" ht="13.5" customHeight="1">
      <c r="A19" s="10" t="s">
        <v>70</v>
      </c>
      <c r="B19" s="28" t="s">
        <v>82</v>
      </c>
      <c r="C19" s="12">
        <f t="shared" ref="C19:C23" si="2">C18+7</f>
        <v>45228</v>
      </c>
      <c r="D19" s="12">
        <f t="shared" si="0"/>
        <v>45230</v>
      </c>
      <c r="E19" s="11" t="s">
        <v>18</v>
      </c>
      <c r="F19" s="126"/>
      <c r="G19" s="127"/>
      <c r="H19" s="127"/>
      <c r="I19" s="127"/>
      <c r="J19" s="128"/>
      <c r="K19" s="29"/>
    </row>
    <row r="20" spans="1:11" s="9" customFormat="1" ht="13.5" customHeight="1">
      <c r="A20" s="10" t="s">
        <v>76</v>
      </c>
      <c r="B20" s="28" t="s">
        <v>83</v>
      </c>
      <c r="C20" s="12">
        <f t="shared" si="2"/>
        <v>45235</v>
      </c>
      <c r="D20" s="12">
        <f t="shared" ref="D20:D23" si="3">C20+2</f>
        <v>45237</v>
      </c>
      <c r="E20" s="11" t="s">
        <v>16</v>
      </c>
      <c r="F20" s="126"/>
      <c r="G20" s="127"/>
      <c r="H20" s="127"/>
      <c r="I20" s="127"/>
      <c r="J20" s="128"/>
      <c r="K20" s="29"/>
    </row>
    <row r="21" spans="1:11" s="9" customFormat="1" ht="13.5" customHeight="1">
      <c r="A21" s="10" t="s">
        <v>70</v>
      </c>
      <c r="B21" s="28" t="s">
        <v>84</v>
      </c>
      <c r="C21" s="12">
        <f t="shared" si="2"/>
        <v>45242</v>
      </c>
      <c r="D21" s="12">
        <f t="shared" si="3"/>
        <v>45244</v>
      </c>
      <c r="E21" s="11" t="s">
        <v>18</v>
      </c>
      <c r="F21" s="126"/>
      <c r="G21" s="127"/>
      <c r="H21" s="127"/>
      <c r="I21" s="127"/>
      <c r="J21" s="128"/>
      <c r="K21" s="29"/>
    </row>
    <row r="22" spans="1:11" s="9" customFormat="1" ht="13.5" customHeight="1">
      <c r="A22" s="10" t="s">
        <v>76</v>
      </c>
      <c r="B22" s="28" t="s">
        <v>85</v>
      </c>
      <c r="C22" s="12">
        <f t="shared" si="2"/>
        <v>45249</v>
      </c>
      <c r="D22" s="12">
        <f t="shared" si="3"/>
        <v>45251</v>
      </c>
      <c r="E22" s="11" t="s">
        <v>16</v>
      </c>
      <c r="F22" s="126"/>
      <c r="G22" s="127"/>
      <c r="H22" s="127"/>
      <c r="I22" s="127"/>
      <c r="J22" s="128"/>
      <c r="K22" s="29"/>
    </row>
    <row r="23" spans="1:11" s="9" customFormat="1" ht="13.5" customHeight="1">
      <c r="A23" s="10" t="s">
        <v>70</v>
      </c>
      <c r="B23" s="28" t="s">
        <v>86</v>
      </c>
      <c r="C23" s="12">
        <f t="shared" si="2"/>
        <v>45256</v>
      </c>
      <c r="D23" s="12">
        <f t="shared" si="3"/>
        <v>45258</v>
      </c>
      <c r="E23" s="11" t="s">
        <v>18</v>
      </c>
      <c r="F23" s="126"/>
      <c r="G23" s="127"/>
      <c r="H23" s="127"/>
      <c r="I23" s="127"/>
      <c r="J23" s="128"/>
      <c r="K23" s="29"/>
    </row>
    <row r="24" spans="1:11" s="9" customFormat="1" ht="13.5" customHeight="1" thickBot="1">
      <c r="A24" s="36"/>
      <c r="B24" s="37"/>
      <c r="C24" s="36"/>
      <c r="D24" s="36"/>
      <c r="E24" s="37"/>
      <c r="F24" s="37"/>
      <c r="G24" s="37"/>
      <c r="H24" s="37"/>
      <c r="I24" s="37"/>
      <c r="J24" s="37"/>
      <c r="K24" s="37"/>
    </row>
    <row r="25" spans="1:11" ht="13.5">
      <c r="A25" s="17"/>
      <c r="B25" s="18"/>
      <c r="C25" s="17"/>
      <c r="D25" s="17"/>
      <c r="E25" s="18"/>
      <c r="F25" s="17"/>
      <c r="G25" s="18"/>
      <c r="H25" s="17"/>
      <c r="I25" s="18"/>
      <c r="J25" s="18"/>
      <c r="K25" s="18"/>
    </row>
    <row r="26" spans="1:11" ht="13.5">
      <c r="A26" s="17"/>
      <c r="B26" s="18"/>
      <c r="C26" s="17"/>
      <c r="D26" s="17"/>
      <c r="E26" s="18"/>
      <c r="F26" s="17"/>
      <c r="G26" s="18"/>
      <c r="H26" s="17"/>
      <c r="I26" s="18"/>
      <c r="J26" s="18"/>
      <c r="K26" s="18"/>
    </row>
    <row r="27" spans="1:1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>
      <c r="A28" s="20" t="s">
        <v>20</v>
      </c>
      <c r="B28" s="21" t="s">
        <v>21</v>
      </c>
      <c r="C28" s="20"/>
      <c r="D28" s="22"/>
      <c r="E28" s="22"/>
      <c r="F28" s="22"/>
      <c r="G28" s="23"/>
      <c r="H28" s="23"/>
      <c r="I28" s="23"/>
      <c r="J28" s="23"/>
      <c r="K28" s="23"/>
    </row>
    <row r="29" spans="1:11">
      <c r="A29" s="20"/>
      <c r="B29" s="21" t="s">
        <v>22</v>
      </c>
      <c r="C29" s="20"/>
      <c r="D29" s="22"/>
      <c r="E29" s="22"/>
      <c r="F29" s="22"/>
      <c r="G29" s="23"/>
      <c r="H29" s="23"/>
      <c r="I29" s="23"/>
      <c r="J29" s="23"/>
      <c r="K29" s="23"/>
    </row>
    <row r="30" spans="1:11">
      <c r="A30" s="20"/>
      <c r="B30" s="21" t="s">
        <v>23</v>
      </c>
      <c r="C30" s="20"/>
      <c r="D30" s="22"/>
      <c r="E30" s="22"/>
      <c r="F30" s="22"/>
      <c r="G30" s="23"/>
      <c r="H30" s="23"/>
      <c r="I30" s="23"/>
      <c r="J30" s="23"/>
      <c r="K30" s="23"/>
    </row>
    <row r="31" spans="1:11">
      <c r="A31" s="20"/>
      <c r="B31" s="24" t="s">
        <v>24</v>
      </c>
      <c r="C31" s="20"/>
      <c r="D31" s="22"/>
      <c r="E31" s="22"/>
      <c r="F31" s="22"/>
      <c r="G31" s="23"/>
      <c r="H31" s="23"/>
      <c r="I31" s="23"/>
      <c r="J31" s="23"/>
      <c r="K31" s="23"/>
    </row>
    <row r="32" spans="1:11">
      <c r="A32" s="25" t="s">
        <v>25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>
      <c r="A33" s="25" t="s">
        <v>26</v>
      </c>
      <c r="B33" s="25" t="s">
        <v>27</v>
      </c>
      <c r="C33" s="27" t="s">
        <v>56</v>
      </c>
      <c r="D33" s="25"/>
      <c r="E33" s="25"/>
      <c r="F33" s="25"/>
      <c r="G33" s="25" t="s">
        <v>28</v>
      </c>
      <c r="H33" s="25" t="s">
        <v>29</v>
      </c>
      <c r="I33" s="27" t="s">
        <v>58</v>
      </c>
      <c r="J33" s="26"/>
      <c r="K33" s="25"/>
    </row>
    <row r="34" spans="1:11">
      <c r="A34" s="25" t="s">
        <v>30</v>
      </c>
      <c r="B34" s="25" t="s">
        <v>31</v>
      </c>
      <c r="C34" s="26" t="s">
        <v>32</v>
      </c>
      <c r="D34" s="25"/>
      <c r="E34" s="25"/>
      <c r="F34" s="25"/>
      <c r="G34" s="25" t="s">
        <v>33</v>
      </c>
      <c r="H34" t="s">
        <v>62</v>
      </c>
      <c r="I34" s="26" t="s">
        <v>35</v>
      </c>
      <c r="J34" s="26"/>
      <c r="K34" s="25"/>
    </row>
    <row r="35" spans="1:11">
      <c r="A35" s="25"/>
      <c r="B35" s="25" t="s">
        <v>36</v>
      </c>
      <c r="C35" s="26" t="s">
        <v>37</v>
      </c>
      <c r="D35" s="25"/>
      <c r="E35" s="25"/>
      <c r="F35" s="25"/>
      <c r="G35" s="25"/>
      <c r="H35" s="25"/>
      <c r="I35" s="25"/>
      <c r="J35" s="25"/>
      <c r="K35" s="25"/>
    </row>
    <row r="36" spans="1:11">
      <c r="A36" s="25"/>
      <c r="B36" s="25" t="s">
        <v>38</v>
      </c>
      <c r="C36" s="26" t="s">
        <v>39</v>
      </c>
      <c r="D36" s="25"/>
      <c r="E36" s="25"/>
      <c r="F36" s="25"/>
      <c r="G36" s="25"/>
      <c r="H36" s="25"/>
      <c r="I36" s="25"/>
      <c r="J36" s="25"/>
      <c r="K36" s="25"/>
    </row>
    <row r="37" spans="1:11">
      <c r="A37" s="25"/>
      <c r="B37" s="25" t="s">
        <v>67</v>
      </c>
      <c r="C37" s="33" t="s">
        <v>68</v>
      </c>
      <c r="D37" s="25"/>
      <c r="E37" s="25"/>
      <c r="F37" s="25"/>
      <c r="G37" s="25"/>
      <c r="H37" s="25"/>
      <c r="I37" s="25"/>
      <c r="J37" s="25"/>
      <c r="K37" s="25"/>
    </row>
    <row r="38" spans="1:11">
      <c r="A38" s="25"/>
      <c r="B38" s="25" t="s">
        <v>71</v>
      </c>
      <c r="C38" s="33" t="s">
        <v>72</v>
      </c>
      <c r="D38" s="25"/>
      <c r="E38" s="25"/>
      <c r="F38" s="25"/>
      <c r="G38" s="25" t="s">
        <v>40</v>
      </c>
      <c r="H38" s="25" t="s">
        <v>41</v>
      </c>
      <c r="I38" s="30" t="s">
        <v>65</v>
      </c>
      <c r="J38" s="26"/>
      <c r="K38" s="25"/>
    </row>
    <row r="39" spans="1:11">
      <c r="E39" s="25"/>
      <c r="F39" s="25"/>
      <c r="G39" s="25" t="s">
        <v>46</v>
      </c>
      <c r="H39" s="25" t="s">
        <v>47</v>
      </c>
      <c r="I39" s="30" t="s">
        <v>64</v>
      </c>
      <c r="J39" s="26"/>
      <c r="K39" s="25"/>
    </row>
    <row r="40" spans="1:11">
      <c r="A40" s="25" t="s">
        <v>43</v>
      </c>
      <c r="B40" s="25" t="s">
        <v>44</v>
      </c>
      <c r="C40" s="26" t="s">
        <v>45</v>
      </c>
      <c r="D40" s="25"/>
      <c r="E40" s="25"/>
      <c r="F40" s="25"/>
      <c r="G40" s="25"/>
      <c r="H40" s="25" t="s">
        <v>50</v>
      </c>
      <c r="I40" s="32" t="s">
        <v>66</v>
      </c>
      <c r="J40" s="26"/>
      <c r="K40" s="25"/>
    </row>
    <row r="41" spans="1:11">
      <c r="A41" s="25"/>
      <c r="B41" s="25" t="s">
        <v>49</v>
      </c>
      <c r="C41" s="27" t="s">
        <v>57</v>
      </c>
      <c r="D41" s="25"/>
      <c r="E41" s="25"/>
      <c r="F41" s="25"/>
      <c r="G41" s="25"/>
      <c r="H41" s="25" t="s">
        <v>34</v>
      </c>
      <c r="I41" s="31" t="s">
        <v>63</v>
      </c>
      <c r="K41" s="25"/>
    </row>
    <row r="42" spans="1:11">
      <c r="A42" s="25"/>
      <c r="B42" s="25" t="s">
        <v>51</v>
      </c>
      <c r="C42" s="27" t="s">
        <v>52</v>
      </c>
      <c r="D42" s="25"/>
      <c r="E42" s="25"/>
      <c r="F42" s="25"/>
      <c r="G42" s="25"/>
      <c r="I42" s="32" t="s">
        <v>42</v>
      </c>
      <c r="J42" s="26"/>
      <c r="K42" s="25"/>
    </row>
    <row r="43" spans="1:11">
      <c r="A43" s="25"/>
      <c r="B43" s="25" t="s">
        <v>59</v>
      </c>
      <c r="C43" s="27" t="s">
        <v>53</v>
      </c>
      <c r="D43" s="25"/>
      <c r="E43" s="25"/>
      <c r="F43" s="25"/>
      <c r="I43" s="32" t="s">
        <v>48</v>
      </c>
      <c r="J43" s="26"/>
      <c r="K43" s="25"/>
    </row>
    <row r="44" spans="1:11">
      <c r="A44" s="25"/>
      <c r="B44" s="25" t="s">
        <v>54</v>
      </c>
      <c r="C44" s="27" t="s">
        <v>55</v>
      </c>
      <c r="D44" s="25"/>
    </row>
    <row r="45" spans="1:11">
      <c r="B45" s="25" t="s">
        <v>60</v>
      </c>
      <c r="C45" s="27" t="s">
        <v>61</v>
      </c>
    </row>
  </sheetData>
  <mergeCells count="10">
    <mergeCell ref="A7:K7"/>
    <mergeCell ref="F9:G9"/>
    <mergeCell ref="H9:I9"/>
    <mergeCell ref="F11:J23"/>
    <mergeCell ref="A1:K1"/>
    <mergeCell ref="A2:K2"/>
    <mergeCell ref="A3:K3"/>
    <mergeCell ref="A4:K4"/>
    <mergeCell ref="A5:K5"/>
    <mergeCell ref="A6:K6"/>
  </mergeCells>
  <hyperlinks>
    <hyperlink ref="C33" r:id="rId1" xr:uid="{00000000-0004-0000-0700-000000000000}"/>
    <hyperlink ref="C34" r:id="rId2" xr:uid="{00000000-0004-0000-0700-000001000000}"/>
    <hyperlink ref="I34" r:id="rId3" xr:uid="{00000000-0004-0000-0700-000002000000}"/>
    <hyperlink ref="C35" r:id="rId4" xr:uid="{00000000-0004-0000-0700-000003000000}"/>
    <hyperlink ref="C40" r:id="rId5" xr:uid="{00000000-0004-0000-0700-000004000000}"/>
    <hyperlink ref="I43" r:id="rId6" xr:uid="{00000000-0004-0000-0700-000005000000}"/>
    <hyperlink ref="C41" r:id="rId7" xr:uid="{00000000-0004-0000-0700-000006000000}"/>
    <hyperlink ref="C42" r:id="rId8" xr:uid="{00000000-0004-0000-0700-000007000000}"/>
    <hyperlink ref="C43" r:id="rId9" xr:uid="{00000000-0004-0000-0700-000008000000}"/>
    <hyperlink ref="C44" r:id="rId10" xr:uid="{00000000-0004-0000-0700-000009000000}"/>
    <hyperlink ref="C45" r:id="rId11" xr:uid="{00000000-0004-0000-0700-00000A000000}"/>
  </hyperlinks>
  <pageMargins left="0.7" right="0.7" top="0.75" bottom="0.75" header="0.3" footer="0.3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SSL - SIN</vt:lpstr>
      <vt:lpstr>COSCO - SIN</vt:lpstr>
      <vt:lpstr>XPF - SIN</vt:lpstr>
      <vt:lpstr>RCL</vt:lpstr>
      <vt:lpstr>CNC</vt:lpstr>
      <vt:lpstr>PIL SEP - NOV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</dc:creator>
  <cp:lastModifiedBy>Oceanblu, S'pore - Quinny</cp:lastModifiedBy>
  <dcterms:created xsi:type="dcterms:W3CDTF">2021-09-09T08:33:47Z</dcterms:created>
  <dcterms:modified xsi:type="dcterms:W3CDTF">2026-03-26T08:21:16Z</dcterms:modified>
</cp:coreProperties>
</file>