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DC35CAAC-2724-4304-8FD8-0E0EEE0A5D41}" xr6:coauthVersionLast="47" xr6:coauthVersionMax="47" xr10:uidLastSave="{00000000-0000-0000-0000-000000000000}"/>
  <bookViews>
    <workbookView xWindow="-110" yWindow="-110" windowWidth="19420" windowHeight="10300" xr2:uid="{E2EC32F9-6ACF-409F-BCA4-A4FECBD326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R21" i="1" s="1"/>
  <c r="R24" i="1" s="1"/>
  <c r="R27" i="1" s="1"/>
  <c r="P18" i="1"/>
  <c r="P21" i="1" s="1"/>
  <c r="P24" i="1" s="1"/>
  <c r="P27" i="1" s="1"/>
  <c r="N18" i="1"/>
  <c r="N21" i="1" s="1"/>
  <c r="N24" i="1" s="1"/>
  <c r="N27" i="1" s="1"/>
  <c r="L18" i="1"/>
  <c r="L21" i="1" s="1"/>
  <c r="L24" i="1" s="1"/>
  <c r="L27" i="1" s="1"/>
  <c r="J18" i="1"/>
  <c r="J21" i="1" s="1"/>
  <c r="J24" i="1" s="1"/>
  <c r="J27" i="1" s="1"/>
  <c r="H18" i="1"/>
  <c r="H21" i="1" s="1"/>
  <c r="H24" i="1" s="1"/>
  <c r="H27" i="1" s="1"/>
  <c r="R17" i="1"/>
  <c r="R20" i="1" s="1"/>
  <c r="R23" i="1" s="1"/>
  <c r="R26" i="1" s="1"/>
  <c r="P17" i="1"/>
  <c r="P20" i="1" s="1"/>
  <c r="P23" i="1" s="1"/>
  <c r="P26" i="1" s="1"/>
  <c r="N17" i="1"/>
  <c r="N20" i="1" s="1"/>
  <c r="N23" i="1" s="1"/>
  <c r="N26" i="1" s="1"/>
  <c r="L17" i="1"/>
  <c r="L20" i="1" s="1"/>
  <c r="L23" i="1" s="1"/>
  <c r="L26" i="1" s="1"/>
  <c r="J17" i="1"/>
  <c r="J20" i="1" s="1"/>
  <c r="J23" i="1" s="1"/>
  <c r="J26" i="1" s="1"/>
  <c r="H17" i="1"/>
  <c r="H20" i="1" s="1"/>
  <c r="H23" i="1" s="1"/>
  <c r="H26" i="1" s="1"/>
  <c r="C15" i="1"/>
  <c r="C18" i="1" s="1"/>
  <c r="C21" i="1" s="1"/>
  <c r="C24" i="1" s="1"/>
  <c r="C27" i="1" s="1"/>
  <c r="O14" i="1"/>
  <c r="O17" i="1" s="1"/>
  <c r="O20" i="1" s="1"/>
  <c r="O23" i="1" s="1"/>
  <c r="O26" i="1" s="1"/>
  <c r="Q12" i="1"/>
  <c r="Q15" i="1" s="1"/>
  <c r="Q18" i="1" s="1"/>
  <c r="Q21" i="1" s="1"/>
  <c r="Q24" i="1" s="1"/>
  <c r="Q27" i="1" s="1"/>
  <c r="O12" i="1"/>
  <c r="O15" i="1" s="1"/>
  <c r="O18" i="1" s="1"/>
  <c r="O21" i="1" s="1"/>
  <c r="O24" i="1" s="1"/>
  <c r="O27" i="1" s="1"/>
  <c r="M12" i="1"/>
  <c r="M15" i="1" s="1"/>
  <c r="M18" i="1" s="1"/>
  <c r="M21" i="1" s="1"/>
  <c r="M24" i="1" s="1"/>
  <c r="M27" i="1" s="1"/>
  <c r="D12" i="1"/>
  <c r="D15" i="1" s="1"/>
  <c r="D18" i="1" s="1"/>
  <c r="D21" i="1" s="1"/>
  <c r="D24" i="1" s="1"/>
  <c r="D27" i="1" s="1"/>
  <c r="C12" i="1"/>
  <c r="B12" i="1"/>
  <c r="B15" i="1" s="1"/>
  <c r="B18" i="1" s="1"/>
  <c r="B21" i="1" s="1"/>
  <c r="B24" i="1" s="1"/>
  <c r="B27" i="1" s="1"/>
  <c r="Q11" i="1"/>
  <c r="Q14" i="1" s="1"/>
  <c r="Q17" i="1" s="1"/>
  <c r="Q20" i="1" s="1"/>
  <c r="Q23" i="1" s="1"/>
  <c r="Q26" i="1" s="1"/>
  <c r="O11" i="1"/>
  <c r="M11" i="1"/>
  <c r="M14" i="1" s="1"/>
  <c r="M17" i="1" s="1"/>
  <c r="M20" i="1" s="1"/>
  <c r="M23" i="1" s="1"/>
  <c r="M26" i="1" s="1"/>
  <c r="D11" i="1"/>
  <c r="D14" i="1" s="1"/>
  <c r="D17" i="1" s="1"/>
  <c r="D20" i="1" s="1"/>
  <c r="D23" i="1" s="1"/>
  <c r="D26" i="1" s="1"/>
  <c r="C11" i="1"/>
  <c r="C14" i="1" s="1"/>
  <c r="C17" i="1" s="1"/>
  <c r="C20" i="1" s="1"/>
  <c r="C23" i="1" s="1"/>
  <c r="C26" i="1" s="1"/>
  <c r="B11" i="1"/>
  <c r="B14" i="1" s="1"/>
  <c r="B17" i="1" s="1"/>
  <c r="B20" i="1" s="1"/>
  <c r="B23" i="1" s="1"/>
  <c r="B26" i="1" s="1"/>
</calcChain>
</file>

<file path=xl/sharedStrings.xml><?xml version="1.0" encoding="utf-8"?>
<sst xmlns="http://schemas.openxmlformats.org/spreadsheetml/2006/main" count="146" uniqueCount="39">
  <si>
    <t>SAILING SCHEDULE</t>
  </si>
  <si>
    <t xml:space="preserve">DATE  18 May 2026 </t>
  </si>
  <si>
    <t>SURABAYA BRANCH</t>
  </si>
  <si>
    <t>NO.05 - REVISED</t>
  </si>
  <si>
    <t xml:space="preserve"> </t>
  </si>
  <si>
    <t>SIN - SUB - SIN ( SSS SERV )</t>
  </si>
  <si>
    <t>NO</t>
  </si>
  <si>
    <t>VESSEL</t>
  </si>
  <si>
    <t>VOY</t>
  </si>
  <si>
    <t>SURABAYA</t>
  </si>
  <si>
    <t xml:space="preserve">OPEN </t>
  </si>
  <si>
    <t>CLOSING TIME</t>
  </si>
  <si>
    <t>ETA SIN</t>
  </si>
  <si>
    <t>ROUTE</t>
  </si>
  <si>
    <t>PORT</t>
  </si>
  <si>
    <t>VO</t>
  </si>
  <si>
    <t>IN</t>
  </si>
  <si>
    <t>OUT</t>
  </si>
  <si>
    <t>SERV</t>
  </si>
  <si>
    <t>ETA</t>
  </si>
  <si>
    <t>ETD</t>
  </si>
  <si>
    <t>STACKING</t>
  </si>
  <si>
    <t>CARGO</t>
  </si>
  <si>
    <t>DOC</t>
  </si>
  <si>
    <t>SINAR SULAWESI</t>
  </si>
  <si>
    <t>S</t>
  </si>
  <si>
    <t>N</t>
  </si>
  <si>
    <t>SSS</t>
  </si>
  <si>
    <t>00:01</t>
  </si>
  <si>
    <t>18:00</t>
  </si>
  <si>
    <t>21:00</t>
  </si>
  <si>
    <t>SUB-SIN</t>
  </si>
  <si>
    <t>TPS</t>
  </si>
  <si>
    <t>SSL</t>
  </si>
  <si>
    <t>END</t>
  </si>
  <si>
    <t>TENTATIVE</t>
  </si>
  <si>
    <t>BRIDGE</t>
  </si>
  <si>
    <t>MID</t>
  </si>
  <si>
    <t>SUBJECT TO CHANGE WITH OR WITHOUT PRIOR 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</si>
</sst>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 "/>
    <numFmt numFmtId="165" formatCode="000\ "/>
    <numFmt numFmtId="166" formatCode="#"/>
    <numFmt numFmtId="167" formatCode="mmm\ dd"/>
    <numFmt numFmtId="168" formatCode="h:mm;@"/>
  </numFmts>
  <fonts count="17">
    <font>
      <sz val="10"/>
      <color indexed="8"/>
      <name val="Arial"/>
      <family val="2"/>
    </font>
    <font>
      <i/>
      <sz val="13"/>
      <color indexed="8"/>
      <name val="DejaVu Sans Mono"/>
      <family val="3"/>
    </font>
    <font>
      <i/>
      <sz val="18"/>
      <color indexed="8"/>
      <name val="DejaVu Sans Mono"/>
      <family val="3"/>
    </font>
    <font>
      <b/>
      <i/>
      <sz val="20"/>
      <color indexed="8"/>
      <name val="DejaVu Sans Mono"/>
      <family val="3"/>
    </font>
    <font>
      <b/>
      <i/>
      <sz val="18"/>
      <color indexed="8"/>
      <name val="DejaVu Sans Mono"/>
      <family val="3"/>
    </font>
    <font>
      <b/>
      <i/>
      <sz val="20"/>
      <color indexed="8"/>
      <name val="Arial"/>
      <family val="2"/>
    </font>
    <font>
      <b/>
      <i/>
      <sz val="22"/>
      <color indexed="8"/>
      <name val="DejaVu Sans Mono"/>
      <family val="3"/>
    </font>
    <font>
      <i/>
      <sz val="22"/>
      <color indexed="8"/>
      <name val="DejaVu Sans Mono"/>
      <family val="3"/>
    </font>
    <font>
      <b/>
      <i/>
      <sz val="32"/>
      <color indexed="8"/>
      <name val="DejaVu Sans Mono"/>
      <family val="3"/>
    </font>
    <font>
      <sz val="12"/>
      <color indexed="8"/>
      <name val="Arial"/>
      <family val="2"/>
    </font>
    <font>
      <b/>
      <i/>
      <sz val="13"/>
      <color indexed="8"/>
      <name val="DejaVu Sans Mono"/>
      <family val="3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b/>
      <i/>
      <sz val="12"/>
      <name val="Arial"/>
      <family val="2"/>
    </font>
    <font>
      <i/>
      <sz val="16"/>
      <color indexed="8"/>
      <name val="DejaVu Sans Mono"/>
      <family val="3"/>
    </font>
    <font>
      <b/>
      <i/>
      <sz val="16"/>
      <color indexed="8"/>
      <name val="DejaVu Sans Mon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ck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64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hair">
        <color indexed="8"/>
      </top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ck">
        <color indexed="8"/>
      </right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 style="thick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64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10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" fillId="0" borderId="1" xfId="1" applyFont="1" applyBorder="1" applyAlignment="1" applyProtection="1">
      <alignment horizontal="center" vertical="center"/>
    </xf>
    <xf numFmtId="164" fontId="1" fillId="0" borderId="2" xfId="1" applyFont="1" applyBorder="1" applyAlignment="1" applyProtection="1">
      <alignment horizontal="center" vertical="center"/>
    </xf>
    <xf numFmtId="164" fontId="1" fillId="0" borderId="3" xfId="1" applyFont="1" applyBorder="1" applyAlignment="1" applyProtection="1">
      <alignment horizontal="center" vertical="center"/>
    </xf>
    <xf numFmtId="164" fontId="1" fillId="0" borderId="4" xfId="1" applyFont="1" applyBorder="1" applyAlignment="1" applyProtection="1">
      <alignment horizontal="center" vertical="center"/>
    </xf>
    <xf numFmtId="164" fontId="1" fillId="0" borderId="5" xfId="1" applyFont="1" applyBorder="1" applyAlignment="1" applyProtection="1">
      <alignment horizontal="center" vertical="center"/>
    </xf>
    <xf numFmtId="164" fontId="1" fillId="0" borderId="6" xfId="1" applyFont="1" applyBorder="1" applyAlignment="1" applyProtection="1">
      <alignment horizontal="center" vertical="center"/>
    </xf>
    <xf numFmtId="164" fontId="1" fillId="0" borderId="7" xfId="1" applyFont="1" applyBorder="1" applyAlignment="1" applyProtection="1">
      <alignment horizontal="center" vertical="center"/>
    </xf>
    <xf numFmtId="164" fontId="1" fillId="0" borderId="7" xfId="1" applyFont="1" applyBorder="1" applyAlignment="1" applyProtection="1">
      <alignment horizontal="center" vertical="center" wrapText="1"/>
    </xf>
    <xf numFmtId="164" fontId="1" fillId="0" borderId="1" xfId="1" applyFont="1" applyBorder="1" applyAlignment="1" applyProtection="1">
      <alignment horizontal="center" vertical="center" wrapText="1"/>
    </xf>
    <xf numFmtId="164" fontId="10" fillId="0" borderId="8" xfId="1" applyFont="1" applyBorder="1" applyAlignment="1" applyProtection="1">
      <alignment horizontal="center" vertical="center" wrapText="1"/>
    </xf>
    <xf numFmtId="0" fontId="0" fillId="0" borderId="9" xfId="0" applyBorder="1"/>
    <xf numFmtId="0" fontId="0" fillId="0" borderId="10" xfId="0" applyBorder="1"/>
    <xf numFmtId="164" fontId="1" fillId="0" borderId="11" xfId="1" applyFont="1" applyBorder="1" applyAlignment="1" applyProtection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164" fontId="1" fillId="0" borderId="13" xfId="1" applyFont="1" applyBorder="1" applyAlignment="1" applyProtection="1">
      <alignment horizontal="center" vertical="center"/>
    </xf>
    <xf numFmtId="164" fontId="1" fillId="0" borderId="14" xfId="1" applyFont="1" applyBorder="1" applyAlignment="1" applyProtection="1">
      <alignment horizontal="center" vertical="center"/>
    </xf>
    <xf numFmtId="164" fontId="1" fillId="0" borderId="15" xfId="1" applyFont="1" applyBorder="1" applyAlignment="1" applyProtection="1">
      <alignment horizontal="center" vertical="center"/>
    </xf>
    <xf numFmtId="164" fontId="1" fillId="0" borderId="16" xfId="1" applyFont="1" applyBorder="1" applyAlignment="1" applyProtection="1">
      <alignment horizontal="center" vertical="center"/>
    </xf>
    <xf numFmtId="164" fontId="1" fillId="0" borderId="17" xfId="1" applyFont="1" applyBorder="1" applyAlignment="1" applyProtection="1">
      <alignment horizontal="center" vertical="center"/>
    </xf>
    <xf numFmtId="164" fontId="1" fillId="0" borderId="18" xfId="1" applyFont="1" applyBorder="1" applyAlignment="1" applyProtection="1">
      <alignment horizontal="center" vertical="center"/>
    </xf>
    <xf numFmtId="164" fontId="1" fillId="0" borderId="19" xfId="1" applyFont="1" applyBorder="1" applyAlignment="1" applyProtection="1">
      <alignment horizontal="center" vertical="center" wrapText="1"/>
    </xf>
    <xf numFmtId="0" fontId="0" fillId="0" borderId="20" xfId="0" applyBorder="1"/>
    <xf numFmtId="0" fontId="0" fillId="0" borderId="21" xfId="0" applyBorder="1"/>
    <xf numFmtId="164" fontId="1" fillId="2" borderId="22" xfId="1" applyFont="1" applyFill="1" applyBorder="1" applyAlignment="1" applyProtection="1">
      <alignment horizontal="center" vertical="center"/>
    </xf>
    <xf numFmtId="164" fontId="11" fillId="3" borderId="23" xfId="1" applyFont="1" applyFill="1" applyBorder="1" applyAlignment="1" applyProtection="1">
      <alignment horizontal="left" vertical="center"/>
    </xf>
    <xf numFmtId="165" fontId="11" fillId="3" borderId="24" xfId="1" quotePrefix="1" applyNumberFormat="1" applyFont="1" applyFill="1" applyBorder="1" applyAlignment="1" applyProtection="1">
      <alignment horizontal="right" vertical="center"/>
    </xf>
    <xf numFmtId="165" fontId="11" fillId="3" borderId="25" xfId="1" applyNumberFormat="1" applyFont="1" applyFill="1" applyBorder="1" applyAlignment="1" applyProtection="1">
      <alignment horizontal="center" vertical="center"/>
    </xf>
    <xf numFmtId="166" fontId="11" fillId="3" borderId="24" xfId="1" applyNumberFormat="1" applyFont="1" applyFill="1" applyBorder="1" applyAlignment="1" applyProtection="1">
      <alignment horizontal="center" vertical="center"/>
    </xf>
    <xf numFmtId="166" fontId="11" fillId="3" borderId="26" xfId="1" applyNumberFormat="1" applyFont="1" applyFill="1" applyBorder="1" applyAlignment="1" applyProtection="1">
      <alignment horizontal="center" vertical="center"/>
    </xf>
    <xf numFmtId="167" fontId="11" fillId="3" borderId="27" xfId="1" quotePrefix="1" applyNumberFormat="1" applyFont="1" applyFill="1" applyBorder="1" applyAlignment="1" applyProtection="1">
      <alignment horizontal="center" vertical="center"/>
    </xf>
    <xf numFmtId="167" fontId="11" fillId="3" borderId="24" xfId="1" quotePrefix="1" applyNumberFormat="1" applyFont="1" applyFill="1" applyBorder="1" applyAlignment="1" applyProtection="1">
      <alignment horizontal="center" vertical="center"/>
    </xf>
    <xf numFmtId="2" fontId="12" fillId="3" borderId="28" xfId="0" quotePrefix="1" applyNumberFormat="1" applyFont="1" applyFill="1" applyBorder="1" applyAlignment="1">
      <alignment horizontal="center" vertical="center"/>
    </xf>
    <xf numFmtId="167" fontId="11" fillId="3" borderId="29" xfId="1" quotePrefix="1" applyNumberFormat="1" applyFont="1" applyFill="1" applyBorder="1" applyAlignment="1" applyProtection="1">
      <alignment horizontal="center" vertical="center"/>
    </xf>
    <xf numFmtId="2" fontId="11" fillId="3" borderId="30" xfId="0" quotePrefix="1" applyNumberFormat="1" applyFont="1" applyFill="1" applyBorder="1" applyAlignment="1">
      <alignment horizontal="center" vertical="center"/>
    </xf>
    <xf numFmtId="2" fontId="12" fillId="3" borderId="31" xfId="0" quotePrefix="1" applyNumberFormat="1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164" fontId="12" fillId="3" borderId="32" xfId="1" applyFont="1" applyFill="1" applyBorder="1" applyAlignment="1" applyProtection="1">
      <alignment horizontal="center" vertical="center"/>
    </xf>
    <xf numFmtId="164" fontId="11" fillId="3" borderId="24" xfId="1" applyFont="1" applyFill="1" applyBorder="1" applyAlignment="1" applyProtection="1">
      <alignment horizontal="center" vertical="center"/>
    </xf>
    <xf numFmtId="0" fontId="13" fillId="0" borderId="33" xfId="0" applyFont="1" applyBorder="1" applyAlignment="1">
      <alignment horizontal="center"/>
    </xf>
    <xf numFmtId="164" fontId="14" fillId="3" borderId="34" xfId="1" applyFont="1" applyFill="1" applyBorder="1" applyAlignment="1" applyProtection="1">
      <alignment horizontal="center" vertical="center"/>
    </xf>
    <xf numFmtId="164" fontId="14" fillId="3" borderId="35" xfId="1" applyFont="1" applyFill="1" applyBorder="1" applyAlignment="1" applyProtection="1">
      <alignment horizontal="center" vertical="center"/>
    </xf>
    <xf numFmtId="164" fontId="1" fillId="2" borderId="36" xfId="1" applyFont="1" applyFill="1" applyBorder="1" applyAlignment="1" applyProtection="1">
      <alignment horizontal="center" vertical="center"/>
    </xf>
    <xf numFmtId="164" fontId="11" fillId="3" borderId="37" xfId="1" applyFont="1" applyFill="1" applyBorder="1" applyAlignment="1" applyProtection="1">
      <alignment horizontal="left" vertical="center"/>
    </xf>
    <xf numFmtId="165" fontId="11" fillId="3" borderId="38" xfId="1" applyNumberFormat="1" applyFont="1" applyFill="1" applyBorder="1" applyAlignment="1" applyProtection="1">
      <alignment horizontal="center" vertical="center"/>
    </xf>
    <xf numFmtId="166" fontId="11" fillId="3" borderId="38" xfId="1" applyNumberFormat="1" applyFont="1" applyFill="1" applyBorder="1" applyAlignment="1" applyProtection="1">
      <alignment horizontal="center" vertical="center"/>
    </xf>
    <xf numFmtId="167" fontId="11" fillId="3" borderId="39" xfId="1" quotePrefix="1" applyNumberFormat="1" applyFont="1" applyFill="1" applyBorder="1" applyAlignment="1" applyProtection="1">
      <alignment horizontal="center" vertical="center"/>
    </xf>
    <xf numFmtId="0" fontId="0" fillId="2" borderId="0" xfId="0" applyFill="1"/>
    <xf numFmtId="167" fontId="11" fillId="3" borderId="40" xfId="1" quotePrefix="1" applyNumberFormat="1" applyFont="1" applyFill="1" applyBorder="1" applyAlignment="1" applyProtection="1">
      <alignment horizontal="center" vertical="center"/>
    </xf>
    <xf numFmtId="167" fontId="11" fillId="3" borderId="41" xfId="1" quotePrefix="1" applyNumberFormat="1" applyFont="1" applyFill="1" applyBorder="1" applyAlignment="1" applyProtection="1">
      <alignment horizontal="center" vertical="center"/>
    </xf>
    <xf numFmtId="168" fontId="11" fillId="3" borderId="42" xfId="0" quotePrefix="1" applyNumberFormat="1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164" fontId="14" fillId="3" borderId="44" xfId="1" applyFont="1" applyFill="1" applyBorder="1" applyAlignment="1" applyProtection="1">
      <alignment horizontal="center" vertical="center"/>
    </xf>
    <xf numFmtId="164" fontId="14" fillId="3" borderId="45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65" fontId="11" fillId="3" borderId="46" xfId="1" applyNumberFormat="1" applyFont="1" applyFill="1" applyBorder="1" applyAlignment="1" applyProtection="1">
      <alignment horizontal="center" vertical="center"/>
    </xf>
    <xf numFmtId="166" fontId="11" fillId="3" borderId="46" xfId="1" applyNumberFormat="1" applyFont="1" applyFill="1" applyBorder="1" applyAlignment="1" applyProtection="1">
      <alignment horizontal="center" vertical="center"/>
    </xf>
    <xf numFmtId="166" fontId="11" fillId="3" borderId="28" xfId="1" applyNumberFormat="1" applyFont="1" applyFill="1" applyBorder="1" applyAlignment="1" applyProtection="1">
      <alignment horizontal="center" vertical="center"/>
    </xf>
    <xf numFmtId="167" fontId="11" fillId="3" borderId="32" xfId="1" quotePrefix="1" applyNumberFormat="1" applyFont="1" applyFill="1" applyBorder="1" applyAlignment="1" applyProtection="1">
      <alignment horizontal="center" vertical="center"/>
    </xf>
    <xf numFmtId="168" fontId="11" fillId="3" borderId="26" xfId="0" quotePrefix="1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/>
    </xf>
    <xf numFmtId="168" fontId="11" fillId="3" borderId="47" xfId="0" quotePrefix="1" applyNumberFormat="1" applyFont="1" applyFill="1" applyBorder="1" applyAlignment="1">
      <alignment horizontal="center" vertical="center"/>
    </xf>
    <xf numFmtId="164" fontId="11" fillId="4" borderId="37" xfId="1" applyFont="1" applyFill="1" applyBorder="1" applyAlignment="1" applyProtection="1">
      <alignment horizontal="left" vertical="center"/>
    </xf>
    <xf numFmtId="165" fontId="11" fillId="4" borderId="24" xfId="1" quotePrefix="1" applyNumberFormat="1" applyFont="1" applyFill="1" applyBorder="1" applyAlignment="1" applyProtection="1">
      <alignment horizontal="right" vertical="center"/>
    </xf>
    <xf numFmtId="165" fontId="11" fillId="4" borderId="38" xfId="1" applyNumberFormat="1" applyFont="1" applyFill="1" applyBorder="1" applyAlignment="1" applyProtection="1">
      <alignment horizontal="center" vertical="center"/>
    </xf>
    <xf numFmtId="166" fontId="11" fillId="4" borderId="38" xfId="1" applyNumberFormat="1" applyFont="1" applyFill="1" applyBorder="1" applyAlignment="1" applyProtection="1">
      <alignment horizontal="center" vertical="center"/>
    </xf>
    <xf numFmtId="166" fontId="11" fillId="4" borderId="26" xfId="1" applyNumberFormat="1" applyFont="1" applyFill="1" applyBorder="1" applyAlignment="1" applyProtection="1">
      <alignment horizontal="center" vertical="center"/>
    </xf>
    <xf numFmtId="167" fontId="11" fillId="4" borderId="39" xfId="1" quotePrefix="1" applyNumberFormat="1" applyFont="1" applyFill="1" applyBorder="1" applyAlignment="1" applyProtection="1">
      <alignment horizontal="center" vertical="center"/>
    </xf>
    <xf numFmtId="0" fontId="0" fillId="5" borderId="0" xfId="0" applyFill="1"/>
    <xf numFmtId="167" fontId="11" fillId="4" borderId="40" xfId="1" quotePrefix="1" applyNumberFormat="1" applyFont="1" applyFill="1" applyBorder="1" applyAlignment="1" applyProtection="1">
      <alignment horizontal="center" vertical="center"/>
    </xf>
    <xf numFmtId="167" fontId="11" fillId="4" borderId="41" xfId="1" quotePrefix="1" applyNumberFormat="1" applyFont="1" applyFill="1" applyBorder="1" applyAlignment="1" applyProtection="1">
      <alignment horizontal="center" vertical="center"/>
    </xf>
    <xf numFmtId="168" fontId="11" fillId="4" borderId="47" xfId="0" quotePrefix="1" applyNumberFormat="1" applyFont="1" applyFill="1" applyBorder="1" applyAlignment="1">
      <alignment horizontal="center" vertical="center"/>
    </xf>
    <xf numFmtId="168" fontId="11" fillId="4" borderId="42" xfId="0" quotePrefix="1" applyNumberFormat="1" applyFont="1" applyFill="1" applyBorder="1" applyAlignment="1">
      <alignment horizontal="center" vertical="center"/>
    </xf>
    <xf numFmtId="164" fontId="12" fillId="4" borderId="32" xfId="1" applyFont="1" applyFill="1" applyBorder="1" applyAlignment="1" applyProtection="1">
      <alignment horizontal="center" vertical="center"/>
    </xf>
    <xf numFmtId="164" fontId="11" fillId="4" borderId="24" xfId="1" applyFont="1" applyFill="1" applyBorder="1" applyAlignment="1" applyProtection="1">
      <alignment horizontal="center" vertical="center"/>
    </xf>
    <xf numFmtId="165" fontId="11" fillId="4" borderId="46" xfId="1" applyNumberFormat="1" applyFont="1" applyFill="1" applyBorder="1" applyAlignment="1" applyProtection="1">
      <alignment horizontal="center" vertical="center"/>
    </xf>
    <xf numFmtId="166" fontId="11" fillId="4" borderId="46" xfId="1" applyNumberFormat="1" applyFont="1" applyFill="1" applyBorder="1" applyAlignment="1" applyProtection="1">
      <alignment horizontal="center" vertical="center"/>
    </xf>
    <xf numFmtId="166" fontId="11" fillId="4" borderId="28" xfId="1" applyNumberFormat="1" applyFont="1" applyFill="1" applyBorder="1" applyAlignment="1" applyProtection="1">
      <alignment horizontal="center" vertical="center"/>
    </xf>
    <xf numFmtId="164" fontId="11" fillId="3" borderId="48" xfId="1" applyFont="1" applyFill="1" applyBorder="1" applyAlignment="1" applyProtection="1">
      <alignment horizontal="left" vertical="center"/>
    </xf>
    <xf numFmtId="165" fontId="11" fillId="3" borderId="49" xfId="1" quotePrefix="1" applyNumberFormat="1" applyFont="1" applyFill="1" applyBorder="1" applyAlignment="1" applyProtection="1">
      <alignment horizontal="right" vertical="center"/>
    </xf>
    <xf numFmtId="166" fontId="11" fillId="3" borderId="50" xfId="1" applyNumberFormat="1" applyFont="1" applyFill="1" applyBorder="1" applyAlignment="1" applyProtection="1">
      <alignment horizontal="center" vertical="center"/>
    </xf>
    <xf numFmtId="166" fontId="11" fillId="3" borderId="51" xfId="1" applyNumberFormat="1" applyFont="1" applyFill="1" applyBorder="1" applyAlignment="1" applyProtection="1">
      <alignment horizontal="center" vertical="center"/>
    </xf>
    <xf numFmtId="167" fontId="11" fillId="3" borderId="52" xfId="1" quotePrefix="1" applyNumberFormat="1" applyFont="1" applyFill="1" applyBorder="1" applyAlignment="1" applyProtection="1">
      <alignment horizontal="center" vertical="center"/>
    </xf>
    <xf numFmtId="0" fontId="0" fillId="0" borderId="53" xfId="0" applyBorder="1"/>
    <xf numFmtId="167" fontId="11" fillId="3" borderId="19" xfId="1" quotePrefix="1" applyNumberFormat="1" applyFont="1" applyFill="1" applyBorder="1" applyAlignment="1" applyProtection="1">
      <alignment horizontal="center" vertical="center"/>
    </xf>
    <xf numFmtId="167" fontId="11" fillId="3" borderId="54" xfId="1" quotePrefix="1" applyNumberFormat="1" applyFont="1" applyFill="1" applyBorder="1" applyAlignment="1" applyProtection="1">
      <alignment horizontal="center" vertical="center"/>
    </xf>
    <xf numFmtId="2" fontId="11" fillId="3" borderId="51" xfId="0" quotePrefix="1" applyNumberFormat="1" applyFont="1" applyFill="1" applyBorder="1" applyAlignment="1">
      <alignment horizontal="center" vertical="center"/>
    </xf>
    <xf numFmtId="2" fontId="12" fillId="3" borderId="51" xfId="0" quotePrefix="1" applyNumberFormat="1" applyFont="1" applyFill="1" applyBorder="1" applyAlignment="1">
      <alignment horizontal="center" vertical="center"/>
    </xf>
    <xf numFmtId="164" fontId="12" fillId="3" borderId="52" xfId="1" applyFont="1" applyFill="1" applyBorder="1" applyAlignment="1" applyProtection="1">
      <alignment horizontal="center" vertical="center"/>
    </xf>
    <xf numFmtId="0" fontId="13" fillId="2" borderId="55" xfId="0" applyFont="1" applyFill="1" applyBorder="1" applyAlignment="1">
      <alignment horizontal="center"/>
    </xf>
    <xf numFmtId="164" fontId="14" fillId="3" borderId="56" xfId="1" applyFont="1" applyFill="1" applyBorder="1" applyAlignment="1" applyProtection="1">
      <alignment horizontal="center" vertical="center"/>
    </xf>
    <xf numFmtId="164" fontId="1" fillId="2" borderId="57" xfId="1" applyFont="1" applyFill="1" applyBorder="1" applyAlignment="1" applyProtection="1">
      <alignment horizontal="center" vertical="center"/>
    </xf>
    <xf numFmtId="0" fontId="0" fillId="0" borderId="57" xfId="0" applyBorder="1"/>
    <xf numFmtId="164" fontId="15" fillId="0" borderId="0" xfId="1" applyFont="1" applyAlignment="1" applyProtection="1">
      <alignment horizontal="center" vertical="center"/>
    </xf>
    <xf numFmtId="164" fontId="16" fillId="0" borderId="0" xfId="1" applyFont="1" applyAlignment="1" applyProtection="1">
      <alignment horizontal="center" vertical="center"/>
    </xf>
    <xf numFmtId="164" fontId="15" fillId="0" borderId="0" xfId="1" applyFont="1" applyAlignment="1" applyProtection="1">
      <alignment horizontal="center" vertical="center"/>
    </xf>
  </cellXfs>
  <cellStyles count="2">
    <cellStyle name="Normal" xfId="0" builtinId="0"/>
    <cellStyle name="Normal_Sheet1" xfId="1" xr:uid="{9479B327-867D-463C-8134-883C119323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0FDF-BC24-4B8E-BFF8-D280B1DE72CC}">
  <dimension ref="B1:Y34"/>
  <sheetViews>
    <sheetView tabSelected="1" zoomScale="90" zoomScaleNormal="90" workbookViewId="0">
      <selection activeCell="L4" sqref="L4"/>
    </sheetView>
  </sheetViews>
  <sheetFormatPr defaultColWidth="9.08984375" defaultRowHeight="12.5"/>
  <cols>
    <col min="1" max="1" width="1.6328125" customWidth="1"/>
    <col min="2" max="2" width="6.6328125" customWidth="1"/>
    <col min="3" max="3" width="22.90625" bestFit="1" customWidth="1"/>
    <col min="4" max="7" width="6.6328125" customWidth="1"/>
    <col min="8" max="8" width="9.6328125" customWidth="1"/>
    <col min="9" max="9" width="8.6328125" hidden="1" customWidth="1"/>
    <col min="10" max="10" width="9.6328125" customWidth="1"/>
    <col min="11" max="11" width="8.6328125" hidden="1" customWidth="1"/>
    <col min="12" max="12" width="9.6328125" customWidth="1"/>
    <col min="13" max="13" width="11" bestFit="1" customWidth="1"/>
    <col min="14" max="18" width="9.6328125" customWidth="1"/>
    <col min="19" max="19" width="8.6328125" hidden="1" customWidth="1"/>
    <col min="20" max="20" width="11.08984375" customWidth="1"/>
    <col min="21" max="21" width="7.36328125" customWidth="1"/>
    <col min="22" max="22" width="6.6328125" customWidth="1"/>
    <col min="23" max="23" width="9.6328125" customWidth="1"/>
    <col min="24" max="24" width="15.36328125" customWidth="1"/>
    <col min="25" max="25" width="9.08984375" customWidth="1"/>
  </cols>
  <sheetData>
    <row r="1" spans="2:25" ht="29.9" customHeight="1">
      <c r="B1" s="1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4"/>
      <c r="O1" s="4"/>
      <c r="Q1" s="5" t="s">
        <v>1</v>
      </c>
      <c r="S1" s="4"/>
      <c r="T1" s="4"/>
    </row>
    <row r="2" spans="2:25" ht="29.9" customHeight="1">
      <c r="B2" s="1"/>
      <c r="D2" s="2"/>
      <c r="E2" s="2"/>
      <c r="F2" s="6" t="s">
        <v>2</v>
      </c>
      <c r="G2" s="6"/>
      <c r="H2" s="6"/>
      <c r="I2" s="6"/>
      <c r="J2" s="6"/>
      <c r="K2" s="6"/>
      <c r="L2" s="6"/>
      <c r="M2" s="6"/>
      <c r="N2" s="4"/>
      <c r="O2" s="4"/>
      <c r="P2" s="7"/>
      <c r="Q2" s="5" t="s">
        <v>3</v>
      </c>
      <c r="R2" s="8"/>
      <c r="S2" s="8"/>
    </row>
    <row r="3" spans="2:25" ht="29.9" customHeight="1">
      <c r="B3" s="1"/>
      <c r="N3" s="4"/>
      <c r="O3" s="4" t="s">
        <v>4</v>
      </c>
      <c r="P3" s="9" t="s">
        <v>4</v>
      </c>
      <c r="Q3" s="7" t="s">
        <v>5</v>
      </c>
      <c r="S3" s="9"/>
      <c r="T3" s="9"/>
    </row>
    <row r="4" spans="2:25" ht="26.9" customHeight="1" thickBot="1">
      <c r="B4" s="1"/>
      <c r="D4" s="2"/>
      <c r="E4" s="2"/>
      <c r="H4" s="2"/>
      <c r="I4" s="4"/>
      <c r="J4" s="4"/>
      <c r="L4" s="4"/>
      <c r="M4" s="4"/>
      <c r="N4" s="4"/>
      <c r="O4" s="4"/>
      <c r="P4" s="4"/>
      <c r="Q4" s="4"/>
      <c r="R4" s="4"/>
      <c r="S4" s="4"/>
      <c r="T4" s="4"/>
    </row>
    <row r="5" spans="2:25" ht="20.9" customHeight="1" thickTop="1" thickBot="1">
      <c r="B5" s="10" t="s">
        <v>6</v>
      </c>
      <c r="C5" s="11" t="s">
        <v>7</v>
      </c>
      <c r="D5" s="12" t="s">
        <v>8</v>
      </c>
      <c r="E5" s="13"/>
      <c r="F5" s="13"/>
      <c r="G5" s="14"/>
      <c r="H5" s="15" t="s">
        <v>9</v>
      </c>
      <c r="I5" s="16"/>
      <c r="J5" s="16"/>
      <c r="K5" s="16"/>
      <c r="L5" s="17" t="s">
        <v>10</v>
      </c>
      <c r="M5" s="17"/>
      <c r="N5" s="16" t="s">
        <v>11</v>
      </c>
      <c r="O5" s="16"/>
      <c r="P5" s="16"/>
      <c r="Q5" s="16"/>
      <c r="R5" s="18" t="s">
        <v>12</v>
      </c>
      <c r="S5" s="18"/>
      <c r="T5" s="18" t="s">
        <v>13</v>
      </c>
      <c r="U5" s="18" t="s">
        <v>14</v>
      </c>
      <c r="V5" s="19" t="s">
        <v>15</v>
      </c>
      <c r="W5" s="20"/>
      <c r="X5" s="21"/>
    </row>
    <row r="6" spans="2:25" ht="20.9" customHeight="1" thickTop="1" thickBot="1">
      <c r="B6" s="10"/>
      <c r="C6" s="22"/>
      <c r="D6" s="23"/>
      <c r="E6" s="24" t="s">
        <v>16</v>
      </c>
      <c r="F6" s="25" t="s">
        <v>17</v>
      </c>
      <c r="G6" s="26" t="s">
        <v>18</v>
      </c>
      <c r="H6" s="27" t="s">
        <v>19</v>
      </c>
      <c r="I6" s="28"/>
      <c r="J6" s="29" t="s">
        <v>20</v>
      </c>
      <c r="K6" s="29"/>
      <c r="L6" s="30" t="s">
        <v>21</v>
      </c>
      <c r="M6" s="30"/>
      <c r="N6" s="28" t="s">
        <v>22</v>
      </c>
      <c r="O6" s="28"/>
      <c r="P6" s="29" t="s">
        <v>23</v>
      </c>
      <c r="Q6" s="29"/>
      <c r="R6" s="18"/>
      <c r="S6" s="18"/>
      <c r="T6" s="18"/>
      <c r="U6" s="18"/>
      <c r="V6" s="19"/>
      <c r="W6" s="31"/>
      <c r="X6" s="32"/>
    </row>
    <row r="7" spans="2:25" ht="17.5" thickTop="1">
      <c r="B7" s="33"/>
      <c r="C7" s="34"/>
      <c r="D7" s="35"/>
      <c r="E7" s="36"/>
      <c r="F7" s="37"/>
      <c r="G7" s="38"/>
      <c r="H7" s="39"/>
      <c r="I7" s="40"/>
      <c r="J7" s="39"/>
      <c r="K7" s="41"/>
      <c r="L7" s="42"/>
      <c r="M7" s="43"/>
      <c r="N7" s="42"/>
      <c r="O7" s="44"/>
      <c r="P7" s="42"/>
      <c r="Q7" s="44"/>
      <c r="R7" s="42"/>
      <c r="S7" s="45"/>
      <c r="T7" s="46"/>
      <c r="U7" s="47"/>
      <c r="V7" s="48"/>
      <c r="W7" s="49"/>
      <c r="X7" s="50"/>
    </row>
    <row r="8" spans="2:25" ht="17">
      <c r="B8" s="51">
        <v>1</v>
      </c>
      <c r="C8" s="52" t="s">
        <v>24</v>
      </c>
      <c r="D8" s="35">
        <v>80</v>
      </c>
      <c r="E8" s="53" t="s">
        <v>25</v>
      </c>
      <c r="F8" s="54" t="s">
        <v>26</v>
      </c>
      <c r="G8" s="38" t="s">
        <v>27</v>
      </c>
      <c r="H8" s="55">
        <v>46151</v>
      </c>
      <c r="I8" s="56"/>
      <c r="J8" s="55">
        <v>46153</v>
      </c>
      <c r="K8" s="57">
        <v>44931</v>
      </c>
      <c r="L8" s="58">
        <v>46146</v>
      </c>
      <c r="M8" s="59" t="s">
        <v>28</v>
      </c>
      <c r="N8" s="58">
        <v>46150</v>
      </c>
      <c r="O8" s="59" t="s">
        <v>29</v>
      </c>
      <c r="P8" s="58">
        <v>46150</v>
      </c>
      <c r="Q8" s="59" t="s">
        <v>30</v>
      </c>
      <c r="R8" s="58">
        <v>46155</v>
      </c>
      <c r="T8" s="46" t="s">
        <v>31</v>
      </c>
      <c r="U8" s="47" t="s">
        <v>32</v>
      </c>
      <c r="V8" s="60" t="s">
        <v>33</v>
      </c>
      <c r="W8" s="61" t="s">
        <v>34</v>
      </c>
      <c r="X8" s="62" t="s">
        <v>35</v>
      </c>
      <c r="Y8" s="63"/>
    </row>
    <row r="9" spans="2:25" ht="17">
      <c r="B9" s="51">
        <v>2</v>
      </c>
      <c r="C9" s="52" t="s">
        <v>36</v>
      </c>
      <c r="D9" s="35">
        <v>363</v>
      </c>
      <c r="E9" s="64" t="s">
        <v>25</v>
      </c>
      <c r="F9" s="65" t="s">
        <v>26</v>
      </c>
      <c r="G9" s="66" t="s">
        <v>27</v>
      </c>
      <c r="H9" s="55">
        <v>46153</v>
      </c>
      <c r="I9" s="56"/>
      <c r="J9" s="55">
        <v>46155</v>
      </c>
      <c r="K9" s="56"/>
      <c r="L9" s="58">
        <v>46148</v>
      </c>
      <c r="M9" s="59" t="s">
        <v>28</v>
      </c>
      <c r="N9" s="58">
        <v>46152</v>
      </c>
      <c r="O9" s="59" t="s">
        <v>29</v>
      </c>
      <c r="P9" s="58">
        <v>46152</v>
      </c>
      <c r="Q9" s="59" t="s">
        <v>30</v>
      </c>
      <c r="R9" s="58">
        <v>46157</v>
      </c>
      <c r="S9" s="56"/>
      <c r="T9" s="46" t="s">
        <v>31</v>
      </c>
      <c r="U9" s="47" t="s">
        <v>32</v>
      </c>
      <c r="V9" s="60" t="s">
        <v>33</v>
      </c>
      <c r="W9" s="62" t="s">
        <v>37</v>
      </c>
      <c r="X9" s="62" t="s">
        <v>35</v>
      </c>
      <c r="Y9" s="63"/>
    </row>
    <row r="10" spans="2:25" ht="17">
      <c r="B10" s="51"/>
      <c r="C10" s="52"/>
      <c r="D10" s="35"/>
      <c r="E10" s="64"/>
      <c r="F10" s="54"/>
      <c r="G10" s="66"/>
      <c r="H10" s="67"/>
      <c r="J10" s="67"/>
      <c r="L10" s="58"/>
      <c r="M10" s="68"/>
      <c r="N10" s="58"/>
      <c r="O10" s="68"/>
      <c r="P10" s="58"/>
      <c r="Q10" s="68"/>
      <c r="R10" s="58"/>
      <c r="T10" s="46"/>
      <c r="U10" s="47"/>
      <c r="V10" s="69"/>
      <c r="W10" s="49"/>
      <c r="X10" s="62"/>
      <c r="Y10" s="63"/>
    </row>
    <row r="11" spans="2:25" ht="17">
      <c r="B11" s="51">
        <f>B8+2</f>
        <v>3</v>
      </c>
      <c r="C11" s="52" t="str">
        <f>C8</f>
        <v>SINAR SULAWESI</v>
      </c>
      <c r="D11" s="35">
        <f>+D8+1</f>
        <v>81</v>
      </c>
      <c r="E11" s="53" t="s">
        <v>25</v>
      </c>
      <c r="F11" s="54" t="s">
        <v>26</v>
      </c>
      <c r="G11" s="38" t="s">
        <v>27</v>
      </c>
      <c r="H11" s="55">
        <v>46160</v>
      </c>
      <c r="I11" s="56"/>
      <c r="J11" s="55">
        <v>46162</v>
      </c>
      <c r="K11" s="57">
        <v>44931</v>
      </c>
      <c r="L11" s="58">
        <v>46155</v>
      </c>
      <c r="M11" s="70" t="str">
        <f>M8</f>
        <v>00:01</v>
      </c>
      <c r="N11" s="58">
        <v>46159</v>
      </c>
      <c r="O11" s="59" t="str">
        <f>O8</f>
        <v>18:00</v>
      </c>
      <c r="P11" s="58">
        <v>46159</v>
      </c>
      <c r="Q11" s="59" t="str">
        <f>Q8</f>
        <v>21:00</v>
      </c>
      <c r="R11" s="58">
        <v>46164</v>
      </c>
      <c r="S11" s="56"/>
      <c r="T11" s="46" t="s">
        <v>31</v>
      </c>
      <c r="U11" s="47" t="s">
        <v>32</v>
      </c>
      <c r="V11" s="60" t="s">
        <v>33</v>
      </c>
      <c r="W11" s="61" t="s">
        <v>34</v>
      </c>
      <c r="X11" s="62" t="s">
        <v>35</v>
      </c>
      <c r="Y11" s="63"/>
    </row>
    <row r="12" spans="2:25" ht="17">
      <c r="B12" s="51">
        <f>B9+2</f>
        <v>4</v>
      </c>
      <c r="C12" s="52" t="str">
        <f>C9</f>
        <v>BRIDGE</v>
      </c>
      <c r="D12" s="35">
        <f>+D9+1</f>
        <v>364</v>
      </c>
      <c r="E12" s="64" t="s">
        <v>25</v>
      </c>
      <c r="F12" s="65" t="s">
        <v>26</v>
      </c>
      <c r="G12" s="66" t="s">
        <v>27</v>
      </c>
      <c r="H12" s="55">
        <v>46162</v>
      </c>
      <c r="I12" s="56"/>
      <c r="J12" s="55">
        <v>46164</v>
      </c>
      <c r="K12" s="57">
        <v>44931</v>
      </c>
      <c r="L12" s="58">
        <v>46157</v>
      </c>
      <c r="M12" s="70" t="str">
        <f>M9</f>
        <v>00:01</v>
      </c>
      <c r="N12" s="58">
        <v>46161</v>
      </c>
      <c r="O12" s="59" t="str">
        <f>O9</f>
        <v>18:00</v>
      </c>
      <c r="P12" s="58">
        <v>46161</v>
      </c>
      <c r="Q12" s="59" t="str">
        <f>Q9</f>
        <v>21:00</v>
      </c>
      <c r="R12" s="58">
        <v>46168</v>
      </c>
      <c r="S12" s="56"/>
      <c r="T12" s="46" t="s">
        <v>31</v>
      </c>
      <c r="U12" s="47" t="s">
        <v>32</v>
      </c>
      <c r="V12" s="60" t="s">
        <v>33</v>
      </c>
      <c r="W12" s="62" t="s">
        <v>37</v>
      </c>
      <c r="X12" s="62" t="s">
        <v>35</v>
      </c>
      <c r="Y12" s="63"/>
    </row>
    <row r="13" spans="2:25" ht="17">
      <c r="B13" s="51"/>
      <c r="C13" s="52"/>
      <c r="D13" s="35"/>
      <c r="E13" s="64"/>
      <c r="F13" s="54"/>
      <c r="G13" s="66"/>
      <c r="H13" s="67"/>
      <c r="J13" s="67"/>
      <c r="L13" s="58"/>
      <c r="M13" s="68"/>
      <c r="N13" s="58"/>
      <c r="O13" s="68"/>
      <c r="P13" s="58"/>
      <c r="Q13" s="68"/>
      <c r="R13" s="58"/>
      <c r="T13" s="46"/>
      <c r="U13" s="47"/>
      <c r="V13" s="69"/>
      <c r="W13" s="49"/>
      <c r="X13" s="62"/>
      <c r="Y13" s="63"/>
    </row>
    <row r="14" spans="2:25" ht="17">
      <c r="B14" s="51">
        <f>B11+2</f>
        <v>5</v>
      </c>
      <c r="C14" s="71" t="str">
        <f>C11</f>
        <v>SINAR SULAWESI</v>
      </c>
      <c r="D14" s="72">
        <f>+D11+1</f>
        <v>82</v>
      </c>
      <c r="E14" s="73" t="s">
        <v>25</v>
      </c>
      <c r="F14" s="74" t="s">
        <v>26</v>
      </c>
      <c r="G14" s="75" t="s">
        <v>27</v>
      </c>
      <c r="H14" s="76">
        <v>46168</v>
      </c>
      <c r="I14" s="77"/>
      <c r="J14" s="76">
        <v>46170</v>
      </c>
      <c r="K14" s="78">
        <v>44931</v>
      </c>
      <c r="L14" s="79">
        <v>46163</v>
      </c>
      <c r="M14" s="80" t="str">
        <f>M11</f>
        <v>00:01</v>
      </c>
      <c r="N14" s="79">
        <v>46167</v>
      </c>
      <c r="O14" s="81" t="str">
        <f>O11</f>
        <v>18:00</v>
      </c>
      <c r="P14" s="79">
        <v>46167</v>
      </c>
      <c r="Q14" s="81" t="str">
        <f>Q11</f>
        <v>21:00</v>
      </c>
      <c r="R14" s="79">
        <v>46172</v>
      </c>
      <c r="S14" s="77"/>
      <c r="T14" s="82" t="s">
        <v>31</v>
      </c>
      <c r="U14" s="83" t="s">
        <v>32</v>
      </c>
      <c r="V14" s="60" t="s">
        <v>33</v>
      </c>
      <c r="W14" s="61" t="s">
        <v>34</v>
      </c>
      <c r="X14" s="62" t="s">
        <v>35</v>
      </c>
      <c r="Y14" s="63"/>
    </row>
    <row r="15" spans="2:25" ht="17">
      <c r="B15" s="51">
        <f>B12+2</f>
        <v>6</v>
      </c>
      <c r="C15" s="71" t="str">
        <f>C12</f>
        <v>BRIDGE</v>
      </c>
      <c r="D15" s="72">
        <f>+D12+1</f>
        <v>365</v>
      </c>
      <c r="E15" s="84" t="s">
        <v>25</v>
      </c>
      <c r="F15" s="85" t="s">
        <v>26</v>
      </c>
      <c r="G15" s="86" t="s">
        <v>27</v>
      </c>
      <c r="H15" s="76">
        <v>46172</v>
      </c>
      <c r="I15" s="77"/>
      <c r="J15" s="76">
        <v>46174</v>
      </c>
      <c r="K15" s="78">
        <v>44931</v>
      </c>
      <c r="L15" s="79">
        <v>46167</v>
      </c>
      <c r="M15" s="80" t="str">
        <f>M12</f>
        <v>00:01</v>
      </c>
      <c r="N15" s="79">
        <v>46171</v>
      </c>
      <c r="O15" s="81" t="str">
        <f>O12</f>
        <v>18:00</v>
      </c>
      <c r="P15" s="79">
        <v>46171</v>
      </c>
      <c r="Q15" s="81" t="str">
        <f>Q12</f>
        <v>21:00</v>
      </c>
      <c r="R15" s="79">
        <v>46176</v>
      </c>
      <c r="S15" s="77"/>
      <c r="T15" s="82" t="s">
        <v>31</v>
      </c>
      <c r="U15" s="83" t="s">
        <v>32</v>
      </c>
      <c r="V15" s="60" t="s">
        <v>33</v>
      </c>
      <c r="W15" s="62" t="s">
        <v>37</v>
      </c>
      <c r="X15" s="62" t="s">
        <v>35</v>
      </c>
      <c r="Y15" s="63"/>
    </row>
    <row r="16" spans="2:25" ht="17">
      <c r="B16" s="51"/>
      <c r="C16" s="52"/>
      <c r="D16" s="35"/>
      <c r="E16" s="64"/>
      <c r="F16" s="54"/>
      <c r="G16" s="66"/>
      <c r="H16" s="67"/>
      <c r="J16" s="67"/>
      <c r="L16" s="58"/>
      <c r="M16" s="68"/>
      <c r="N16" s="58"/>
      <c r="O16" s="68"/>
      <c r="P16" s="58"/>
      <c r="Q16" s="68"/>
      <c r="R16" s="58"/>
      <c r="T16" s="46"/>
      <c r="U16" s="47"/>
      <c r="V16" s="69"/>
      <c r="W16" s="49"/>
      <c r="X16" s="62"/>
      <c r="Y16" s="63"/>
    </row>
    <row r="17" spans="2:25" ht="17">
      <c r="B17" s="51">
        <f>B14+2</f>
        <v>7</v>
      </c>
      <c r="C17" s="52" t="str">
        <f>C14</f>
        <v>SINAR SULAWESI</v>
      </c>
      <c r="D17" s="35">
        <f>+D14+1</f>
        <v>83</v>
      </c>
      <c r="E17" s="53" t="s">
        <v>25</v>
      </c>
      <c r="F17" s="54" t="s">
        <v>26</v>
      </c>
      <c r="G17" s="38" t="s">
        <v>27</v>
      </c>
      <c r="H17" s="55">
        <f>+H14+8</f>
        <v>46176</v>
      </c>
      <c r="I17" s="56"/>
      <c r="J17" s="55">
        <f>+J14+8</f>
        <v>46178</v>
      </c>
      <c r="K17" s="57">
        <v>44931</v>
      </c>
      <c r="L17" s="58">
        <f>+L14+8</f>
        <v>46171</v>
      </c>
      <c r="M17" s="70" t="str">
        <f>M14</f>
        <v>00:01</v>
      </c>
      <c r="N17" s="58">
        <f>+N14+8</f>
        <v>46175</v>
      </c>
      <c r="O17" s="59" t="str">
        <f>O14</f>
        <v>18:00</v>
      </c>
      <c r="P17" s="58">
        <f>+P14+8</f>
        <v>46175</v>
      </c>
      <c r="Q17" s="59" t="str">
        <f>Q14</f>
        <v>21:00</v>
      </c>
      <c r="R17" s="58">
        <f>+R14+8</f>
        <v>46180</v>
      </c>
      <c r="S17" s="56"/>
      <c r="T17" s="46" t="s">
        <v>31</v>
      </c>
      <c r="U17" s="47" t="s">
        <v>32</v>
      </c>
      <c r="V17" s="60" t="s">
        <v>33</v>
      </c>
      <c r="W17" s="61" t="s">
        <v>34</v>
      </c>
      <c r="X17" s="62" t="s">
        <v>35</v>
      </c>
      <c r="Y17" s="63"/>
    </row>
    <row r="18" spans="2:25" ht="17">
      <c r="B18" s="51">
        <f>B15+2</f>
        <v>8</v>
      </c>
      <c r="C18" s="52" t="str">
        <f>C15</f>
        <v>BRIDGE</v>
      </c>
      <c r="D18" s="35">
        <f>+D15+1</f>
        <v>366</v>
      </c>
      <c r="E18" s="64" t="s">
        <v>25</v>
      </c>
      <c r="F18" s="65" t="s">
        <v>26</v>
      </c>
      <c r="G18" s="66" t="s">
        <v>27</v>
      </c>
      <c r="H18" s="55">
        <f>+H15+8</f>
        <v>46180</v>
      </c>
      <c r="I18" s="56"/>
      <c r="J18" s="55">
        <f>+J15+8</f>
        <v>46182</v>
      </c>
      <c r="K18" s="57">
        <v>44931</v>
      </c>
      <c r="L18" s="58">
        <f>+L15+8</f>
        <v>46175</v>
      </c>
      <c r="M18" s="70" t="str">
        <f>M15</f>
        <v>00:01</v>
      </c>
      <c r="N18" s="58">
        <f>+N15+8</f>
        <v>46179</v>
      </c>
      <c r="O18" s="59" t="str">
        <f>O15</f>
        <v>18:00</v>
      </c>
      <c r="P18" s="58">
        <f>+P15+8</f>
        <v>46179</v>
      </c>
      <c r="Q18" s="59" t="str">
        <f>Q15</f>
        <v>21:00</v>
      </c>
      <c r="R18" s="58">
        <f>+R15+8</f>
        <v>46184</v>
      </c>
      <c r="S18" s="56"/>
      <c r="T18" s="46" t="s">
        <v>31</v>
      </c>
      <c r="U18" s="47" t="s">
        <v>32</v>
      </c>
      <c r="V18" s="60" t="s">
        <v>33</v>
      </c>
      <c r="W18" s="62" t="s">
        <v>37</v>
      </c>
      <c r="X18" s="62" t="s">
        <v>35</v>
      </c>
      <c r="Y18" s="63"/>
    </row>
    <row r="19" spans="2:25" ht="17">
      <c r="B19" s="51"/>
      <c r="C19" s="52"/>
      <c r="D19" s="35"/>
      <c r="E19" s="64"/>
      <c r="F19" s="54"/>
      <c r="G19" s="66"/>
      <c r="H19" s="67"/>
      <c r="J19" s="67"/>
      <c r="L19" s="58"/>
      <c r="M19" s="68"/>
      <c r="N19" s="58"/>
      <c r="O19" s="68"/>
      <c r="P19" s="58"/>
      <c r="Q19" s="68"/>
      <c r="R19" s="58"/>
      <c r="S19" s="56"/>
      <c r="T19" s="46"/>
      <c r="U19" s="47"/>
      <c r="V19" s="69"/>
      <c r="W19" s="49"/>
      <c r="X19" s="62"/>
      <c r="Y19" s="63"/>
    </row>
    <row r="20" spans="2:25" ht="17">
      <c r="B20" s="51">
        <f>B17+2</f>
        <v>9</v>
      </c>
      <c r="C20" s="52" t="str">
        <f>C17</f>
        <v>SINAR SULAWESI</v>
      </c>
      <c r="D20" s="35">
        <f>+D17+1</f>
        <v>84</v>
      </c>
      <c r="E20" s="53" t="s">
        <v>25</v>
      </c>
      <c r="F20" s="54" t="s">
        <v>26</v>
      </c>
      <c r="G20" s="38" t="s">
        <v>27</v>
      </c>
      <c r="H20" s="55">
        <f>+H17+8</f>
        <v>46184</v>
      </c>
      <c r="I20" s="56"/>
      <c r="J20" s="55">
        <f>+J17+8</f>
        <v>46186</v>
      </c>
      <c r="K20" s="57">
        <v>44931</v>
      </c>
      <c r="L20" s="58">
        <f>+L17+8</f>
        <v>46179</v>
      </c>
      <c r="M20" s="70" t="str">
        <f>M17</f>
        <v>00:01</v>
      </c>
      <c r="N20" s="58">
        <f>+N17+8</f>
        <v>46183</v>
      </c>
      <c r="O20" s="59" t="str">
        <f>O17</f>
        <v>18:00</v>
      </c>
      <c r="P20" s="58">
        <f>+P17+8</f>
        <v>46183</v>
      </c>
      <c r="Q20" s="59" t="str">
        <f>Q17</f>
        <v>21:00</v>
      </c>
      <c r="R20" s="58">
        <f>+R17+8</f>
        <v>46188</v>
      </c>
      <c r="S20" s="56"/>
      <c r="T20" s="46" t="s">
        <v>31</v>
      </c>
      <c r="U20" s="47" t="s">
        <v>32</v>
      </c>
      <c r="V20" s="60" t="s">
        <v>33</v>
      </c>
      <c r="W20" s="61" t="s">
        <v>34</v>
      </c>
      <c r="X20" s="62" t="s">
        <v>35</v>
      </c>
      <c r="Y20" s="63"/>
    </row>
    <row r="21" spans="2:25" ht="17">
      <c r="B21" s="51">
        <f>B18+2</f>
        <v>10</v>
      </c>
      <c r="C21" s="52" t="str">
        <f>C18</f>
        <v>BRIDGE</v>
      </c>
      <c r="D21" s="35">
        <f>+D18+1</f>
        <v>367</v>
      </c>
      <c r="E21" s="64" t="s">
        <v>25</v>
      </c>
      <c r="F21" s="65" t="s">
        <v>26</v>
      </c>
      <c r="G21" s="66" t="s">
        <v>27</v>
      </c>
      <c r="H21" s="55">
        <f>+H18+8</f>
        <v>46188</v>
      </c>
      <c r="I21" s="56"/>
      <c r="J21" s="55">
        <f>+J18+8</f>
        <v>46190</v>
      </c>
      <c r="K21" s="57">
        <v>44931</v>
      </c>
      <c r="L21" s="58">
        <f>+L18+8</f>
        <v>46183</v>
      </c>
      <c r="M21" s="70" t="str">
        <f>M18</f>
        <v>00:01</v>
      </c>
      <c r="N21" s="58">
        <f>+N18+8</f>
        <v>46187</v>
      </c>
      <c r="O21" s="59" t="str">
        <f>O18</f>
        <v>18:00</v>
      </c>
      <c r="P21" s="58">
        <f>+P18+8</f>
        <v>46187</v>
      </c>
      <c r="Q21" s="59" t="str">
        <f>Q18</f>
        <v>21:00</v>
      </c>
      <c r="R21" s="58">
        <f>+R18+8</f>
        <v>46192</v>
      </c>
      <c r="S21" s="56"/>
      <c r="T21" s="46" t="s">
        <v>31</v>
      </c>
      <c r="U21" s="47" t="s">
        <v>32</v>
      </c>
      <c r="V21" s="60" t="s">
        <v>33</v>
      </c>
      <c r="W21" s="62" t="s">
        <v>37</v>
      </c>
      <c r="X21" s="62" t="s">
        <v>35</v>
      </c>
      <c r="Y21" s="63"/>
    </row>
    <row r="22" spans="2:25" ht="17">
      <c r="B22" s="51"/>
      <c r="C22" s="52"/>
      <c r="D22" s="35"/>
      <c r="E22" s="64"/>
      <c r="F22" s="54"/>
      <c r="G22" s="66"/>
      <c r="H22" s="67"/>
      <c r="J22" s="67"/>
      <c r="L22" s="58"/>
      <c r="M22" s="68"/>
      <c r="N22" s="58"/>
      <c r="O22" s="68"/>
      <c r="P22" s="58"/>
      <c r="Q22" s="68"/>
      <c r="R22" s="58"/>
      <c r="S22" s="56"/>
      <c r="T22" s="46"/>
      <c r="U22" s="47"/>
      <c r="V22" s="69"/>
      <c r="W22" s="49"/>
      <c r="X22" s="62"/>
      <c r="Y22" s="63"/>
    </row>
    <row r="23" spans="2:25" ht="17">
      <c r="B23" s="51">
        <f>B20+2</f>
        <v>11</v>
      </c>
      <c r="C23" s="52" t="str">
        <f>C20</f>
        <v>SINAR SULAWESI</v>
      </c>
      <c r="D23" s="35">
        <f>+D20+1</f>
        <v>85</v>
      </c>
      <c r="E23" s="53" t="s">
        <v>25</v>
      </c>
      <c r="F23" s="54" t="s">
        <v>26</v>
      </c>
      <c r="G23" s="38" t="s">
        <v>27</v>
      </c>
      <c r="H23" s="55">
        <f>+H20+8</f>
        <v>46192</v>
      </c>
      <c r="I23" s="56"/>
      <c r="J23" s="55">
        <f>+J20+8</f>
        <v>46194</v>
      </c>
      <c r="K23" s="57">
        <v>44931</v>
      </c>
      <c r="L23" s="58">
        <f>+L20+8</f>
        <v>46187</v>
      </c>
      <c r="M23" s="70" t="str">
        <f>M20</f>
        <v>00:01</v>
      </c>
      <c r="N23" s="58">
        <f>+N20+8</f>
        <v>46191</v>
      </c>
      <c r="O23" s="59" t="str">
        <f>O20</f>
        <v>18:00</v>
      </c>
      <c r="P23" s="58">
        <f>+P20+8</f>
        <v>46191</v>
      </c>
      <c r="Q23" s="59" t="str">
        <f>Q20</f>
        <v>21:00</v>
      </c>
      <c r="R23" s="58">
        <f>+R20+8</f>
        <v>46196</v>
      </c>
      <c r="S23" s="56"/>
      <c r="T23" s="46" t="s">
        <v>31</v>
      </c>
      <c r="U23" s="47" t="s">
        <v>32</v>
      </c>
      <c r="V23" s="60" t="s">
        <v>33</v>
      </c>
      <c r="W23" s="61" t="s">
        <v>34</v>
      </c>
      <c r="X23" s="62" t="s">
        <v>35</v>
      </c>
      <c r="Y23" s="63"/>
    </row>
    <row r="24" spans="2:25" ht="17">
      <c r="B24" s="51">
        <f>B21+2</f>
        <v>12</v>
      </c>
      <c r="C24" s="52" t="str">
        <f>C21</f>
        <v>BRIDGE</v>
      </c>
      <c r="D24" s="35">
        <f>+D21+1</f>
        <v>368</v>
      </c>
      <c r="E24" s="64" t="s">
        <v>25</v>
      </c>
      <c r="F24" s="65" t="s">
        <v>26</v>
      </c>
      <c r="G24" s="66" t="s">
        <v>27</v>
      </c>
      <c r="H24" s="55">
        <f>+H21+8</f>
        <v>46196</v>
      </c>
      <c r="I24" s="56"/>
      <c r="J24" s="55">
        <f>+J21+8</f>
        <v>46198</v>
      </c>
      <c r="K24" s="57">
        <v>44931</v>
      </c>
      <c r="L24" s="58">
        <f>+L21+8</f>
        <v>46191</v>
      </c>
      <c r="M24" s="70" t="str">
        <f>M21</f>
        <v>00:01</v>
      </c>
      <c r="N24" s="58">
        <f>+N21+8</f>
        <v>46195</v>
      </c>
      <c r="O24" s="59" t="str">
        <f>O21</f>
        <v>18:00</v>
      </c>
      <c r="P24" s="58">
        <f>+P21+8</f>
        <v>46195</v>
      </c>
      <c r="Q24" s="59" t="str">
        <f>Q21</f>
        <v>21:00</v>
      </c>
      <c r="R24" s="58">
        <f>+R21+8</f>
        <v>46200</v>
      </c>
      <c r="S24" s="56"/>
      <c r="T24" s="46" t="s">
        <v>31</v>
      </c>
      <c r="U24" s="47" t="s">
        <v>32</v>
      </c>
      <c r="V24" s="60" t="s">
        <v>33</v>
      </c>
      <c r="W24" s="62" t="s">
        <v>37</v>
      </c>
      <c r="X24" s="62" t="s">
        <v>35</v>
      </c>
      <c r="Y24" s="63"/>
    </row>
    <row r="25" spans="2:25" ht="17">
      <c r="B25" s="51"/>
      <c r="C25" s="52"/>
      <c r="D25" s="35"/>
      <c r="E25" s="64"/>
      <c r="F25" s="54"/>
      <c r="G25" s="66"/>
      <c r="H25" s="67"/>
      <c r="J25" s="67"/>
      <c r="L25" s="58"/>
      <c r="M25" s="68"/>
      <c r="N25" s="58"/>
      <c r="O25" s="68"/>
      <c r="P25" s="58"/>
      <c r="Q25" s="68"/>
      <c r="R25" s="58"/>
      <c r="S25" s="56"/>
      <c r="T25" s="46"/>
      <c r="U25" s="47"/>
      <c r="V25" s="69"/>
      <c r="W25" s="49"/>
      <c r="X25" s="62"/>
      <c r="Y25" s="63"/>
    </row>
    <row r="26" spans="2:25" ht="17">
      <c r="B26" s="51">
        <f>B23+2</f>
        <v>13</v>
      </c>
      <c r="C26" s="52" t="str">
        <f>C23</f>
        <v>SINAR SULAWESI</v>
      </c>
      <c r="D26" s="35">
        <f>+D23+1</f>
        <v>86</v>
      </c>
      <c r="E26" s="53" t="s">
        <v>25</v>
      </c>
      <c r="F26" s="54" t="s">
        <v>26</v>
      </c>
      <c r="G26" s="38" t="s">
        <v>27</v>
      </c>
      <c r="H26" s="55">
        <f>+H23+8</f>
        <v>46200</v>
      </c>
      <c r="I26" s="56"/>
      <c r="J26" s="55">
        <f>+J23+8</f>
        <v>46202</v>
      </c>
      <c r="K26" s="57">
        <v>44931</v>
      </c>
      <c r="L26" s="58">
        <f>+L23+8</f>
        <v>46195</v>
      </c>
      <c r="M26" s="70" t="str">
        <f>M23</f>
        <v>00:01</v>
      </c>
      <c r="N26" s="58">
        <f>+N23+8</f>
        <v>46199</v>
      </c>
      <c r="O26" s="59" t="str">
        <f>O23</f>
        <v>18:00</v>
      </c>
      <c r="P26" s="58">
        <f>+P23+8</f>
        <v>46199</v>
      </c>
      <c r="Q26" s="59" t="str">
        <f>Q23</f>
        <v>21:00</v>
      </c>
      <c r="R26" s="58">
        <f>+R23+8</f>
        <v>46204</v>
      </c>
      <c r="S26" s="56"/>
      <c r="T26" s="46" t="s">
        <v>31</v>
      </c>
      <c r="U26" s="47" t="s">
        <v>32</v>
      </c>
      <c r="V26" s="60" t="s">
        <v>33</v>
      </c>
      <c r="W26" s="61" t="s">
        <v>34</v>
      </c>
      <c r="X26" s="62" t="s">
        <v>35</v>
      </c>
      <c r="Y26" s="63"/>
    </row>
    <row r="27" spans="2:25" ht="17">
      <c r="B27" s="51">
        <f>B24+2</f>
        <v>14</v>
      </c>
      <c r="C27" s="52" t="str">
        <f>C24</f>
        <v>BRIDGE</v>
      </c>
      <c r="D27" s="35">
        <f>+D24+1</f>
        <v>369</v>
      </c>
      <c r="E27" s="64" t="s">
        <v>25</v>
      </c>
      <c r="F27" s="65" t="s">
        <v>26</v>
      </c>
      <c r="G27" s="66" t="s">
        <v>27</v>
      </c>
      <c r="H27" s="55">
        <f>+H24+8</f>
        <v>46204</v>
      </c>
      <c r="I27" s="56"/>
      <c r="J27" s="55">
        <f>+J24+8</f>
        <v>46206</v>
      </c>
      <c r="K27" s="57">
        <v>44931</v>
      </c>
      <c r="L27" s="58">
        <f>+L24+8</f>
        <v>46199</v>
      </c>
      <c r="M27" s="70" t="str">
        <f>M24</f>
        <v>00:01</v>
      </c>
      <c r="N27" s="58">
        <f>+N24+8</f>
        <v>46203</v>
      </c>
      <c r="O27" s="59" t="str">
        <f>O24</f>
        <v>18:00</v>
      </c>
      <c r="P27" s="58">
        <f>+P24+8</f>
        <v>46203</v>
      </c>
      <c r="Q27" s="59" t="str">
        <f>Q24</f>
        <v>21:00</v>
      </c>
      <c r="R27" s="58">
        <f>+R24+8</f>
        <v>46208</v>
      </c>
      <c r="S27" s="56"/>
      <c r="T27" s="46" t="s">
        <v>31</v>
      </c>
      <c r="U27" s="47" t="s">
        <v>32</v>
      </c>
      <c r="V27" s="60" t="s">
        <v>33</v>
      </c>
      <c r="W27" s="62" t="s">
        <v>37</v>
      </c>
      <c r="X27" s="62" t="s">
        <v>35</v>
      </c>
      <c r="Y27" s="63"/>
    </row>
    <row r="28" spans="2:25" ht="17">
      <c r="B28" s="51"/>
      <c r="C28" s="52"/>
      <c r="D28" s="35"/>
      <c r="E28" s="64"/>
      <c r="F28" s="54"/>
      <c r="G28" s="66"/>
      <c r="H28" s="67"/>
      <c r="J28" s="67"/>
      <c r="L28" s="58"/>
      <c r="M28" s="68"/>
      <c r="N28" s="58"/>
      <c r="O28" s="68"/>
      <c r="P28" s="58"/>
      <c r="Q28" s="68"/>
      <c r="R28" s="58"/>
      <c r="T28" s="46"/>
      <c r="U28" s="47"/>
      <c r="V28" s="69"/>
      <c r="W28" s="49"/>
      <c r="X28" s="62"/>
      <c r="Y28" s="63"/>
    </row>
    <row r="29" spans="2:25" ht="21" customHeight="1" thickBot="1">
      <c r="B29" s="51"/>
      <c r="C29" s="87"/>
      <c r="D29" s="88"/>
      <c r="E29" s="64"/>
      <c r="F29" s="89"/>
      <c r="G29" s="90"/>
      <c r="H29" s="91"/>
      <c r="I29" s="92"/>
      <c r="J29" s="93"/>
      <c r="K29" s="94"/>
      <c r="L29" s="58"/>
      <c r="M29" s="95"/>
      <c r="N29" s="58"/>
      <c r="O29" s="96"/>
      <c r="P29" s="58"/>
      <c r="Q29" s="96"/>
      <c r="R29" s="58"/>
      <c r="S29" s="92"/>
      <c r="T29" s="97"/>
      <c r="U29" s="47"/>
      <c r="V29" s="98"/>
      <c r="W29" s="99"/>
      <c r="X29" s="62"/>
    </row>
    <row r="30" spans="2:25" ht="21" customHeight="1" thickTop="1">
      <c r="B30" s="100"/>
      <c r="D30" s="101"/>
      <c r="E30" s="101"/>
      <c r="L30" s="101"/>
      <c r="M30" s="101"/>
      <c r="N30" s="101"/>
      <c r="P30" s="101"/>
      <c r="R30" s="101"/>
      <c r="U30" s="101"/>
      <c r="V30" s="101"/>
      <c r="X30" s="101"/>
    </row>
    <row r="31" spans="2:25" ht="23" customHeight="1">
      <c r="B31" s="102"/>
      <c r="C31" s="103" t="s">
        <v>38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</row>
    <row r="32" spans="2:25" ht="19.5" customHeight="1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</row>
    <row r="33" spans="3:21" ht="20.5"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</row>
    <row r="34" spans="3:21" ht="20.5"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sheetProtection selectLockedCells="1" selectUnlockedCells="1"/>
  <mergeCells count="21">
    <mergeCell ref="C31:U31"/>
    <mergeCell ref="C32:U32"/>
    <mergeCell ref="C33:U33"/>
    <mergeCell ref="C34:U34"/>
    <mergeCell ref="N5:Q5"/>
    <mergeCell ref="R5:S6"/>
    <mergeCell ref="T5:T6"/>
    <mergeCell ref="U5:U6"/>
    <mergeCell ref="V5:V6"/>
    <mergeCell ref="H6:I6"/>
    <mergeCell ref="J6:K6"/>
    <mergeCell ref="L6:M6"/>
    <mergeCell ref="N6:O6"/>
    <mergeCell ref="P6:Q6"/>
    <mergeCell ref="F1:M1"/>
    <mergeCell ref="F2:M2"/>
    <mergeCell ref="B5:B6"/>
    <mergeCell ref="C5:C6"/>
    <mergeCell ref="D5:G5"/>
    <mergeCell ref="H5:K5"/>
    <mergeCell ref="L5:M5"/>
  </mergeCells>
  <printOptions horizontalCentered="1"/>
  <pageMargins left="0.35433070866141703" right="0.31496062992126" top="0.31496062992126" bottom="0.31496062992126" header="0.511811023622047" footer="0.511811023622047"/>
  <pageSetup paperSize="9" scale="7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2026-05-28T02:59:46Z</dcterms:created>
  <dcterms:modified xsi:type="dcterms:W3CDTF">2026-05-28T02:59:55Z</dcterms:modified>
</cp:coreProperties>
</file>