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65380805-FC72-43CE-82B5-F81936ADF66D}" xr6:coauthVersionLast="47" xr6:coauthVersionMax="47" xr10:uidLastSave="{00000000-0000-0000-0000-000000000000}"/>
  <bookViews>
    <workbookView xWindow="-120" yWindow="-120" windowWidth="29040" windowHeight="15720" tabRatio="446" xr2:uid="{00000000-000D-0000-FFFF-FFFF00000000}"/>
  </bookViews>
  <sheets>
    <sheet name="SSL &amp; COSCO - SIN" sheetId="5" r:id="rId1"/>
    <sheet name="COSCO - SIN" sheetId="6" state="hidden" r:id="rId2"/>
    <sheet name="XPF - SIN" sheetId="9" state="hidden" r:id="rId3"/>
    <sheet name="RCL - SIN" sheetId="2" state="hidden" r:id="rId4"/>
    <sheet name="HASPUL - HCM" sheetId="10" state="hidden" r:id="rId5"/>
    <sheet name="RCL - HCM" sheetId="8" state="hidden" r:id="rId6"/>
    <sheet name="PIL - SIN" sheetId="3" r:id="rId7"/>
    <sheet name="CNC" sheetId="4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D13" i="3"/>
  <c r="D17" i="5"/>
  <c r="D15" i="5"/>
  <c r="D13" i="5"/>
  <c r="D16" i="5"/>
  <c r="D11" i="5"/>
  <c r="D18" i="5"/>
  <c r="D12" i="3"/>
  <c r="D11" i="3"/>
  <c r="D14" i="5"/>
  <c r="D12" i="5"/>
  <c r="D15" i="8"/>
  <c r="D14" i="8"/>
  <c r="D13" i="8"/>
  <c r="D12" i="8"/>
  <c r="D11" i="8"/>
  <c r="D16" i="2"/>
  <c r="D12" i="2"/>
  <c r="D11" i="2"/>
  <c r="D16" i="6"/>
  <c r="D15" i="6"/>
  <c r="D14" i="6"/>
  <c r="D13" i="6"/>
  <c r="D12" i="6"/>
  <c r="D11" i="6"/>
  <c r="D19" i="10"/>
  <c r="D18" i="10"/>
  <c r="D17" i="10"/>
  <c r="D16" i="10"/>
  <c r="D15" i="10"/>
  <c r="D14" i="10"/>
  <c r="D13" i="10"/>
  <c r="D12" i="10"/>
  <c r="D11" i="10"/>
  <c r="D15" i="2"/>
  <c r="D14" i="2"/>
  <c r="D13" i="2"/>
  <c r="D11" i="9"/>
  <c r="D12" i="9"/>
  <c r="D13" i="9"/>
  <c r="D14" i="9"/>
  <c r="D15" i="9"/>
  <c r="D16" i="9"/>
  <c r="C12" i="4" l="1"/>
  <c r="D12" i="4" s="1"/>
  <c r="D11" i="4"/>
  <c r="C13" i="4" l="1"/>
  <c r="C14" i="4" l="1"/>
  <c r="D13" i="4"/>
  <c r="C15" i="4" l="1"/>
  <c r="D14" i="4"/>
  <c r="D15" i="4" l="1"/>
</calcChain>
</file>

<file path=xl/sharedStrings.xml><?xml version="1.0" encoding="utf-8"?>
<sst xmlns="http://schemas.openxmlformats.org/spreadsheetml/2006/main" count="841" uniqueCount="180">
  <si>
    <t>PT. MACOLINE INDONESIA</t>
  </si>
  <si>
    <t>SCHEDULE EXPORT SINGAPORE</t>
  </si>
  <si>
    <t>FCL/SOC SHIPMENT</t>
  </si>
  <si>
    <t>RUKAN PURI MUTIARA BLOK C NO. 16, JL. GRIYA UTAMA - SUNTER AGUNG</t>
  </si>
  <si>
    <t>JAKARTA 14350 - INDONESIA</t>
  </si>
  <si>
    <t>TEL FCL : +62 21 65310475 - FAX : +62 21 6531 0476</t>
  </si>
  <si>
    <t>TEL LCL : +62 21 65310488 - FAX : +62 21 6531 0469/ 6531 3769</t>
  </si>
  <si>
    <t>VESEL NAME</t>
  </si>
  <si>
    <t>VOYAGE</t>
  </si>
  <si>
    <t>ETD</t>
  </si>
  <si>
    <t>ETA SIN</t>
  </si>
  <si>
    <t>BERTH</t>
  </si>
  <si>
    <t>STACKING</t>
  </si>
  <si>
    <t>CLOSING</t>
  </si>
  <si>
    <t>CUT OFF MANIFEST</t>
  </si>
  <si>
    <t>TBA *SCHEDULE ESTIMASI DELAY &amp; OMIT*</t>
  </si>
  <si>
    <t>TSJ</t>
  </si>
  <si>
    <t>KOJA</t>
  </si>
  <si>
    <t xml:space="preserve">NOTE : </t>
  </si>
  <si>
    <t>SUBJECT  WILL CHANGE WITHOUT PRIOR NOTICE</t>
  </si>
  <si>
    <t>SUBJECT VESSEL DEPEND ON SPACE &amp; EQUIPMENT AVAILABILITY</t>
  </si>
  <si>
    <t>Pls do not hesitate to contact us for further information of space availability</t>
  </si>
  <si>
    <t>Unmanifest cargo is under your responsibility</t>
  </si>
  <si>
    <t>For Booking pls contact :</t>
  </si>
  <si>
    <t>Sales</t>
  </si>
  <si>
    <t>: ITA</t>
  </si>
  <si>
    <t xml:space="preserve">Nomination </t>
  </si>
  <si>
    <t>: HEIDI</t>
  </si>
  <si>
    <t>Marketing</t>
  </si>
  <si>
    <t>: TOTO</t>
  </si>
  <si>
    <t>toto@macoline.co.id</t>
  </si>
  <si>
    <t>Team</t>
  </si>
  <si>
    <t>: FIFKI</t>
  </si>
  <si>
    <t>exp_nomination@macoline.co.id</t>
  </si>
  <si>
    <t>: ABU</t>
  </si>
  <si>
    <t>abu@macoline.co.id</t>
  </si>
  <si>
    <t>: NURI</t>
  </si>
  <si>
    <t>nuri@macoline.co.id</t>
  </si>
  <si>
    <t>LCL Team &amp;</t>
  </si>
  <si>
    <t>: WINDA</t>
  </si>
  <si>
    <t>exp_groupage1@macoline.co.id</t>
  </si>
  <si>
    <t>FCL  Team</t>
  </si>
  <si>
    <t>: DESI</t>
  </si>
  <si>
    <t>desi_soc@macoline.co.id</t>
  </si>
  <si>
    <t>Stuffing Plan</t>
  </si>
  <si>
    <t>: TIKA</t>
  </si>
  <si>
    <t>exp_groupage@macoline.co.id</t>
  </si>
  <si>
    <t>: DIAN</t>
  </si>
  <si>
    <t>: ATHY</t>
  </si>
  <si>
    <t>: PUTRI</t>
  </si>
  <si>
    <t>putri.soc@macoline.co.id</t>
  </si>
  <si>
    <t>exp_soc@macoline.co.id</t>
  </si>
  <si>
    <t>: WENNY</t>
  </si>
  <si>
    <t>wenny_soc@macoline.co.id</t>
  </si>
  <si>
    <t>ita.jkt@macoline.co.id</t>
  </si>
  <si>
    <t>dian-socjkt@macoline.co.id</t>
  </si>
  <si>
    <t>heidi.jkt@macoline.co.id</t>
  </si>
  <si>
    <t>: EVI</t>
  </si>
  <si>
    <t>: HENDRI</t>
  </si>
  <si>
    <t>hendri_soc@macoline.co.id</t>
  </si>
  <si>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KEVIN</t>
    </r>
  </si>
  <si>
    <t>fifki.export@macoline.co.id</t>
  </si>
  <si>
    <t>tika.export@macoline.co.id</t>
  </si>
  <si>
    <t>winda.export@macoline.co.id</t>
  </si>
  <si>
    <t>athy.export@macoline.co.id</t>
  </si>
  <si>
    <t>: YOHANES</t>
  </si>
  <si>
    <t>yohanes@macoline.co.id</t>
  </si>
  <si>
    <t xml:space="preserve"> </t>
  </si>
  <si>
    <t>: YAYAN</t>
  </si>
  <si>
    <t>yayan@macoline.co.id</t>
  </si>
  <si>
    <t>WAN HAI 509</t>
  </si>
  <si>
    <t>JICT</t>
  </si>
  <si>
    <t>CMA CGM BLUE WHALE</t>
  </si>
  <si>
    <t>CMA CGM DOLPHIN</t>
  </si>
  <si>
    <t>SLOT : CNC</t>
  </si>
  <si>
    <t>SLOT : RCL</t>
  </si>
  <si>
    <t>N133</t>
  </si>
  <si>
    <t>UPDATE : 19 DECEMBER 2023</t>
  </si>
  <si>
    <t>OPEN CLOSING STILL TENTATIVE</t>
  </si>
  <si>
    <t>OPEN CLOSING TENTATIVE</t>
  </si>
  <si>
    <t xml:space="preserve">26 December 2023 @01.00 </t>
  </si>
  <si>
    <t xml:space="preserve">02 January 2024 @01.00 </t>
  </si>
  <si>
    <t xml:space="preserve">09 January 2024 @01.00 </t>
  </si>
  <si>
    <t xml:space="preserve">16 January 2024 @01.00 </t>
  </si>
  <si>
    <t xml:space="preserve">23 January 2024 @01.00 </t>
  </si>
  <si>
    <t>1QY8DN</t>
  </si>
  <si>
    <t>1QY8FN</t>
  </si>
  <si>
    <t xml:space="preserve">CMA CGM WHITE SHARK
</t>
  </si>
  <si>
    <t>1QY8HN</t>
  </si>
  <si>
    <t>N134</t>
  </si>
  <si>
    <t>SUBJECT VESSEL DELAY &amp; OMIT</t>
  </si>
  <si>
    <t xml:space="preserve">29 December 2023 @22.00 </t>
  </si>
  <si>
    <t xml:space="preserve">28 December 2023 @12.00 </t>
  </si>
  <si>
    <t xml:space="preserve">05 January 2024 @22.00 </t>
  </si>
  <si>
    <t xml:space="preserve">04 January 2024 @12.00 </t>
  </si>
  <si>
    <t xml:space="preserve">12 January 2024 @22.00 </t>
  </si>
  <si>
    <t xml:space="preserve">11 January 2024 @12.00 </t>
  </si>
  <si>
    <t xml:space="preserve">19 January 2024 @22.00 </t>
  </si>
  <si>
    <t xml:space="preserve">18 January 2024 @12.00 </t>
  </si>
  <si>
    <t xml:space="preserve">26 January 2024 @22.00 </t>
  </si>
  <si>
    <t xml:space="preserve">25 January 2024 @12.00 </t>
  </si>
  <si>
    <t xml:space="preserve">TER3/TSJ 304-305 </t>
  </si>
  <si>
    <t>TBA</t>
  </si>
  <si>
    <t>INCRES</t>
  </si>
  <si>
    <t>SLOT : COSCO</t>
  </si>
  <si>
    <t>SCHEDULE EXPORT HO CHI MINH</t>
  </si>
  <si>
    <t>ETA HCM</t>
  </si>
  <si>
    <t>SINAR SANUR</t>
  </si>
  <si>
    <t>SLOT : XPRESS FEEDERS</t>
  </si>
  <si>
    <t>KOTA MACHAN</t>
  </si>
  <si>
    <t>KOTA GANDING</t>
  </si>
  <si>
    <t>HYUDAI UNITY</t>
  </si>
  <si>
    <t>KOTA SEJATI</t>
  </si>
  <si>
    <t>AS CHRISTIANA</t>
  </si>
  <si>
    <t>0524N</t>
  </si>
  <si>
    <t>UPDATE : 21 NOVEMBER 2025</t>
  </si>
  <si>
    <t>25048N</t>
  </si>
  <si>
    <t>0543N</t>
  </si>
  <si>
    <t>0529N</t>
  </si>
  <si>
    <t>0177N</t>
  </si>
  <si>
    <t>0525N</t>
  </si>
  <si>
    <t>SAN PEDRO</t>
  </si>
  <si>
    <t>071N</t>
  </si>
  <si>
    <t>KMTC XIAMEN</t>
  </si>
  <si>
    <t>INCHEON VOYAGER</t>
  </si>
  <si>
    <t>STARSHIP JUPITER</t>
  </si>
  <si>
    <t>HAPPY LUCKY</t>
  </si>
  <si>
    <t>KMTC SURABAYA</t>
  </si>
  <si>
    <t>SAWASDEE ALTAIR</t>
  </si>
  <si>
    <t>2603N</t>
  </si>
  <si>
    <t>SLOT : HASPUL</t>
  </si>
  <si>
    <t>UPDATE : 25 MARCH 2026</t>
  </si>
  <si>
    <t>NATTHA BHUM</t>
  </si>
  <si>
    <t>MTT SENARI</t>
  </si>
  <si>
    <t>HOCHIMINH VOYAGER</t>
  </si>
  <si>
    <t>QINGDAO VOYAGER</t>
  </si>
  <si>
    <t>2614N</t>
  </si>
  <si>
    <t>2604N</t>
  </si>
  <si>
    <t>UPDATE : 22 APRIL 2026</t>
  </si>
  <si>
    <t>141N</t>
  </si>
  <si>
    <t>072N</t>
  </si>
  <si>
    <t>142N</t>
  </si>
  <si>
    <t>073N</t>
  </si>
  <si>
    <t>143N</t>
  </si>
  <si>
    <t>106W</t>
  </si>
  <si>
    <t>UPDATE : 25 MAY 2026</t>
  </si>
  <si>
    <t>059N</t>
  </si>
  <si>
    <t>058N</t>
  </si>
  <si>
    <t>SINAR CARITA</t>
  </si>
  <si>
    <t>022N</t>
  </si>
  <si>
    <t>023N</t>
  </si>
  <si>
    <t>060N</t>
  </si>
  <si>
    <t>024N</t>
  </si>
  <si>
    <t>037W</t>
  </si>
  <si>
    <t>107W</t>
  </si>
  <si>
    <t>038W</t>
  </si>
  <si>
    <t>108W</t>
  </si>
  <si>
    <t>SLOT : SSL &amp; COSCO</t>
  </si>
  <si>
    <t>UPDATE : 06 JUNE 2026</t>
  </si>
  <si>
    <t>HYUNDAI UNITY</t>
  </si>
  <si>
    <t>: RIZQI</t>
  </si>
  <si>
    <t>export4.macolinejkt@gmail.com</t>
  </si>
  <si>
    <t>export5.macolinejkt@gmail.com</t>
  </si>
  <si>
    <t>: ANDRIAN</t>
  </si>
  <si>
    <t>150N</t>
  </si>
  <si>
    <t>081N</t>
  </si>
  <si>
    <t>151N</t>
  </si>
  <si>
    <t>082N</t>
  </si>
  <si>
    <t>152N</t>
  </si>
  <si>
    <t>083N</t>
  </si>
  <si>
    <t>153N</t>
  </si>
  <si>
    <t>084N</t>
  </si>
  <si>
    <t xml:space="preserve"> TSJ</t>
  </si>
  <si>
    <t>UPDATE : 21 AGUSTUS 2026</t>
  </si>
  <si>
    <t>UPDATE : 21 SEPTEMBER 2026</t>
  </si>
  <si>
    <t>VHUT0184N</t>
  </si>
  <si>
    <t>KMNS0628N</t>
  </si>
  <si>
    <t>KMAC0551N</t>
  </si>
  <si>
    <t>KGND0537N</t>
  </si>
  <si>
    <t>KOTA MANIS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</si>
</sst>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family val="2"/>
    </font>
    <font>
      <b/>
      <sz val="16"/>
      <name val="Arial Black"/>
      <family val="2"/>
      <charset val="1"/>
    </font>
    <font>
      <b/>
      <sz val="14"/>
      <name val="Arial Black"/>
      <family val="2"/>
      <charset val="1"/>
    </font>
    <font>
      <b/>
      <sz val="10.5"/>
      <name val="Arial"/>
      <family val="2"/>
      <charset val="1"/>
    </font>
    <font>
      <b/>
      <i/>
      <sz val="11"/>
      <name val="Arial"/>
      <family val="2"/>
    </font>
    <font>
      <b/>
      <sz val="11"/>
      <name val="Constantia"/>
      <family val="1"/>
      <charset val="1"/>
    </font>
    <font>
      <b/>
      <sz val="11"/>
      <color indexed="10"/>
      <name val="Constantia"/>
      <family val="1"/>
      <charset val="1"/>
    </font>
    <font>
      <sz val="10.5"/>
      <name val="Times New Roman"/>
      <family val="1"/>
    </font>
    <font>
      <b/>
      <i/>
      <sz val="12"/>
      <name val="Times New Roman"/>
      <family val="1"/>
    </font>
    <font>
      <b/>
      <sz val="10.5"/>
      <name val="Times New Roman"/>
      <family val="1"/>
    </font>
    <font>
      <sz val="10.5"/>
      <name val="DejaVu Sans"/>
      <family val="2"/>
      <charset val="1"/>
    </font>
    <font>
      <b/>
      <sz val="10"/>
      <color indexed="10"/>
      <name val="Arial"/>
      <family val="2"/>
      <charset val="1"/>
    </font>
    <font>
      <b/>
      <sz val="10"/>
      <name val="Arial"/>
      <family val="2"/>
      <charset val="1"/>
    </font>
    <font>
      <sz val="10"/>
      <name val="Tahoma"/>
      <family val="2"/>
    </font>
    <font>
      <u/>
      <sz val="10"/>
      <color indexed="12"/>
      <name val="Tahoma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rgb="FF3333FF"/>
      <name val="Tahoma"/>
      <family val="2"/>
    </font>
    <font>
      <u/>
      <sz val="10"/>
      <color rgb="FF3333FF"/>
      <name val="Tahoma"/>
      <family val="2"/>
    </font>
    <font>
      <u/>
      <sz val="10"/>
      <color rgb="FF3333FF"/>
      <name val="Arial"/>
      <family val="2"/>
    </font>
    <font>
      <b/>
      <i/>
      <sz val="10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0.5"/>
      <color rgb="FFFF0000"/>
      <name val="Times New Roman"/>
      <family val="1"/>
    </font>
    <font>
      <sz val="11"/>
      <name val="Constantia"/>
      <family val="1"/>
    </font>
  </fonts>
  <fills count="2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13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22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22"/>
      </patternFill>
    </fill>
    <fill>
      <patternFill patternType="solid">
        <fgColor rgb="FFFBFBCD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9"/>
      </patternFill>
    </fill>
    <fill>
      <patternFill patternType="solid">
        <fgColor theme="3" tint="0.79998168889431442"/>
        <bgColor indexed="22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9" tint="0.79998168889431442"/>
        <bgColor indexed="22"/>
      </patternFill>
    </fill>
    <fill>
      <patternFill patternType="solid">
        <fgColor rgb="FFFBFBC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ck">
        <color indexed="8"/>
      </top>
      <bottom style="thin">
        <color indexed="64"/>
      </bottom>
      <diagonal/>
    </border>
    <border>
      <left/>
      <right style="medium">
        <color indexed="8"/>
      </right>
      <top style="thick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ck">
        <color indexed="8"/>
      </bottom>
      <diagonal/>
    </border>
    <border>
      <left/>
      <right style="medium">
        <color indexed="8"/>
      </right>
      <top style="thin">
        <color indexed="64"/>
      </top>
      <bottom style="thick">
        <color indexed="8"/>
      </bottom>
      <diagonal/>
    </border>
    <border>
      <left style="medium">
        <color indexed="8"/>
      </left>
      <right/>
      <top style="thick">
        <color indexed="8"/>
      </top>
      <bottom style="medium">
        <color indexed="64"/>
      </bottom>
      <diagonal/>
    </border>
    <border>
      <left/>
      <right style="medium">
        <color indexed="8"/>
      </right>
      <top style="thick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15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5" fontId="7" fillId="4" borderId="4" xfId="0" applyNumberFormat="1" applyFont="1" applyFill="1" applyBorder="1" applyAlignment="1">
      <alignment horizontal="center" vertical="center"/>
    </xf>
    <xf numFmtId="15" fontId="7" fillId="5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5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3" fillId="0" borderId="0" xfId="0" applyFont="1"/>
    <xf numFmtId="0" fontId="14" fillId="0" borderId="0" xfId="1" applyNumberFormat="1" applyFont="1" applyFill="1" applyBorder="1" applyAlignment="1" applyProtection="1"/>
    <xf numFmtId="0" fontId="15" fillId="0" borderId="0" xfId="1" applyNumberFormat="1" applyFill="1" applyBorder="1" applyAlignment="1" applyProtection="1"/>
    <xf numFmtId="0" fontId="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1" applyNumberFormat="1" applyFont="1" applyFill="1" applyBorder="1" applyAlignment="1" applyProtection="1"/>
    <xf numFmtId="0" fontId="19" fillId="0" borderId="0" xfId="0" applyFont="1"/>
    <xf numFmtId="0" fontId="7" fillId="0" borderId="7" xfId="0" applyFont="1" applyBorder="1" applyAlignment="1">
      <alignment horizontal="center" vertical="center"/>
    </xf>
    <xf numFmtId="15" fontId="7" fillId="6" borderId="4" xfId="0" applyNumberFormat="1" applyFont="1" applyFill="1" applyBorder="1" applyAlignment="1">
      <alignment horizontal="center" vertical="center"/>
    </xf>
    <xf numFmtId="15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5" fontId="7" fillId="7" borderId="4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15" fontId="7" fillId="8" borderId="4" xfId="0" applyNumberFormat="1" applyFont="1" applyFill="1" applyBorder="1" applyAlignment="1">
      <alignment horizontal="center" vertical="center"/>
    </xf>
    <xf numFmtId="15" fontId="7" fillId="9" borderId="4" xfId="0" applyNumberFormat="1" applyFont="1" applyFill="1" applyBorder="1" applyAlignment="1">
      <alignment horizontal="center" vertical="center"/>
    </xf>
    <xf numFmtId="0" fontId="16" fillId="10" borderId="0" xfId="0" applyFont="1" applyFill="1"/>
    <xf numFmtId="0" fontId="7" fillId="9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15" fontId="7" fillId="7" borderId="4" xfId="0" applyNumberFormat="1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15" fontId="7" fillId="13" borderId="4" xfId="0" applyNumberFormat="1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15" fontId="7" fillId="14" borderId="4" xfId="0" applyNumberFormat="1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30" xfId="0" applyFont="1" applyFill="1" applyBorder="1" applyAlignment="1">
      <alignment horizontal="center" vertical="center"/>
    </xf>
    <xf numFmtId="15" fontId="7" fillId="15" borderId="4" xfId="0" applyNumberFormat="1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center" vertical="center"/>
    </xf>
    <xf numFmtId="0" fontId="21" fillId="15" borderId="26" xfId="0" applyFont="1" applyFill="1" applyBorder="1" applyAlignment="1">
      <alignment wrapText="1"/>
    </xf>
    <xf numFmtId="0" fontId="8" fillId="15" borderId="26" xfId="0" applyFont="1" applyFill="1" applyBorder="1" applyAlignment="1">
      <alignment horizontal="center" wrapText="1"/>
    </xf>
    <xf numFmtId="15" fontId="7" fillId="0" borderId="34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15" fontId="7" fillId="17" borderId="4" xfId="0" applyNumberFormat="1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15" fontId="7" fillId="18" borderId="4" xfId="0" applyNumberFormat="1" applyFont="1" applyFill="1" applyBorder="1" applyAlignment="1">
      <alignment horizontal="center" vertical="center"/>
    </xf>
    <xf numFmtId="0" fontId="7" fillId="17" borderId="27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7" fillId="17" borderId="33" xfId="0" applyFont="1" applyFill="1" applyBorder="1" applyAlignment="1">
      <alignment horizontal="center" vertical="center"/>
    </xf>
    <xf numFmtId="0" fontId="9" fillId="17" borderId="18" xfId="0" applyFont="1" applyFill="1" applyBorder="1" applyAlignment="1">
      <alignment horizontal="center" vertical="center"/>
    </xf>
    <xf numFmtId="0" fontId="7" fillId="19" borderId="35" xfId="0" applyFont="1" applyFill="1" applyBorder="1" applyAlignment="1">
      <alignment horizontal="center" vertical="center"/>
    </xf>
    <xf numFmtId="0" fontId="7" fillId="19" borderId="36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22" fillId="0" borderId="0" xfId="0" applyFont="1"/>
    <xf numFmtId="0" fontId="9" fillId="16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15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5" fontId="7" fillId="11" borderId="14" xfId="0" applyNumberFormat="1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15" fontId="7" fillId="12" borderId="14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23" fillId="2" borderId="41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15" fontId="7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15" fontId="7" fillId="11" borderId="43" xfId="0" applyNumberFormat="1" applyFont="1" applyFill="1" applyBorder="1" applyAlignment="1">
      <alignment horizontal="center" vertical="center"/>
    </xf>
    <xf numFmtId="0" fontId="20" fillId="11" borderId="44" xfId="0" applyFont="1" applyFill="1" applyBorder="1" applyAlignment="1">
      <alignment vertical="center" wrapText="1"/>
    </xf>
    <xf numFmtId="0" fontId="7" fillId="16" borderId="44" xfId="0" applyFont="1" applyFill="1" applyBorder="1" applyAlignment="1">
      <alignment horizontal="center" vertical="center"/>
    </xf>
    <xf numFmtId="0" fontId="22" fillId="16" borderId="44" xfId="0" applyFont="1" applyFill="1" applyBorder="1" applyAlignment="1">
      <alignment horizontal="center" vertical="center"/>
    </xf>
    <xf numFmtId="0" fontId="9" fillId="16" borderId="44" xfId="0" applyFont="1" applyFill="1" applyBorder="1" applyAlignment="1">
      <alignment vertical="center"/>
    </xf>
    <xf numFmtId="0" fontId="9" fillId="11" borderId="44" xfId="0" applyFont="1" applyFill="1" applyBorder="1" applyAlignment="1">
      <alignment vertical="center"/>
    </xf>
    <xf numFmtId="15" fontId="7" fillId="0" borderId="45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15" fontId="7" fillId="0" borderId="4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16" borderId="14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23" fillId="2" borderId="4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17" borderId="18" xfId="0" applyFont="1" applyFill="1" applyBorder="1" applyAlignment="1">
      <alignment horizontal="center" vertical="center"/>
    </xf>
    <xf numFmtId="0" fontId="9" fillId="17" borderId="19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29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0" fillId="17" borderId="26" xfId="0" applyFont="1" applyFill="1" applyBorder="1" applyAlignment="1">
      <alignment horizontal="center" vertical="center" wrapText="1"/>
    </xf>
    <xf numFmtId="15" fontId="7" fillId="0" borderId="22" xfId="0" applyNumberFormat="1" applyFont="1" applyBorder="1" applyAlignment="1">
      <alignment horizontal="center" vertical="center"/>
    </xf>
    <xf numFmtId="15" fontId="7" fillId="0" borderId="23" xfId="0" applyNumberFormat="1" applyFont="1" applyBorder="1" applyAlignment="1">
      <alignment horizontal="center" vertical="center"/>
    </xf>
    <xf numFmtId="0" fontId="9" fillId="13" borderId="28" xfId="0" applyFont="1" applyFill="1" applyBorder="1" applyAlignment="1">
      <alignment horizontal="center" vertical="center"/>
    </xf>
    <xf numFmtId="0" fontId="9" fillId="13" borderId="29" xfId="0" applyFont="1" applyFill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0" fontId="9" fillId="13" borderId="19" xfId="0" applyFont="1" applyFill="1" applyBorder="1" applyAlignment="1">
      <alignment horizontal="center" vertical="center"/>
    </xf>
    <xf numFmtId="0" fontId="20" fillId="13" borderId="26" xfId="0" applyFont="1" applyFill="1" applyBorder="1" applyAlignment="1">
      <alignment horizontal="center" vertical="center" wrapText="1"/>
    </xf>
    <xf numFmtId="0" fontId="9" fillId="13" borderId="31" xfId="0" applyFont="1" applyFill="1" applyBorder="1" applyAlignment="1">
      <alignment horizontal="center" vertical="center"/>
    </xf>
    <xf numFmtId="0" fontId="9" fillId="13" borderId="32" xfId="0" applyFont="1" applyFill="1" applyBorder="1" applyAlignment="1">
      <alignment horizontal="center" vertical="center"/>
    </xf>
    <xf numFmtId="0" fontId="21" fillId="5" borderId="26" xfId="0" applyFont="1" applyFill="1" applyBorder="1" applyAlignment="1">
      <alignment horizontal="center" vertical="center" wrapText="1"/>
    </xf>
    <xf numFmtId="15" fontId="9" fillId="5" borderId="18" xfId="0" applyNumberFormat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15" fontId="9" fillId="5" borderId="19" xfId="0" applyNumberFormat="1" applyFont="1" applyFill="1" applyBorder="1" applyAlignment="1">
      <alignment horizontal="center" vertical="center"/>
    </xf>
    <xf numFmtId="15" fontId="9" fillId="15" borderId="18" xfId="0" applyNumberFormat="1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15" fontId="9" fillId="15" borderId="19" xfId="0" applyNumberFormat="1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EBF9"/>
      <color rgb="FFFBF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21</xdr:row>
      <xdr:rowOff>76200</xdr:rowOff>
    </xdr:from>
    <xdr:to>
      <xdr:col>6</xdr:col>
      <xdr:colOff>697230</xdr:colOff>
      <xdr:row>21</xdr:row>
      <xdr:rowOff>76200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 flipH="1">
          <a:off x="7096125" y="3819525"/>
          <a:ext cx="64008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23</xdr:row>
      <xdr:rowOff>95250</xdr:rowOff>
    </xdr:from>
    <xdr:to>
      <xdr:col>7</xdr:col>
      <xdr:colOff>320040</xdr:colOff>
      <xdr:row>23</xdr:row>
      <xdr:rowOff>95250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H="1">
          <a:off x="7105650" y="4162425"/>
          <a:ext cx="100584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25</xdr:row>
      <xdr:rowOff>95250</xdr:rowOff>
    </xdr:from>
    <xdr:to>
      <xdr:col>7</xdr:col>
      <xdr:colOff>676275</xdr:colOff>
      <xdr:row>25</xdr:row>
      <xdr:rowOff>95250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H="1">
          <a:off x="7096125" y="4486275"/>
          <a:ext cx="1371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20</xdr:row>
      <xdr:rowOff>85725</xdr:rowOff>
    </xdr:from>
    <xdr:to>
      <xdr:col>6</xdr:col>
      <xdr:colOff>514350</xdr:colOff>
      <xdr:row>20</xdr:row>
      <xdr:rowOff>85725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H="1">
          <a:off x="7096125" y="3657600"/>
          <a:ext cx="457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22</xdr:row>
      <xdr:rowOff>85725</xdr:rowOff>
    </xdr:from>
    <xdr:to>
      <xdr:col>7</xdr:col>
      <xdr:colOff>127635</xdr:colOff>
      <xdr:row>22</xdr:row>
      <xdr:rowOff>85725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H="1">
          <a:off x="7096125" y="3990975"/>
          <a:ext cx="82296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24</xdr:row>
      <xdr:rowOff>95250</xdr:rowOff>
    </xdr:from>
    <xdr:to>
      <xdr:col>7</xdr:col>
      <xdr:colOff>502920</xdr:colOff>
      <xdr:row>24</xdr:row>
      <xdr:rowOff>95250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H="1">
          <a:off x="7105650" y="4324350"/>
          <a:ext cx="118872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18</xdr:row>
      <xdr:rowOff>76200</xdr:rowOff>
    </xdr:from>
    <xdr:to>
      <xdr:col>6</xdr:col>
      <xdr:colOff>697230</xdr:colOff>
      <xdr:row>18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>
          <a:off x="7219950" y="4171950"/>
          <a:ext cx="64008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20</xdr:row>
      <xdr:rowOff>95250</xdr:rowOff>
    </xdr:from>
    <xdr:to>
      <xdr:col>7</xdr:col>
      <xdr:colOff>320040</xdr:colOff>
      <xdr:row>20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229475" y="4514850"/>
          <a:ext cx="101536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22</xdr:row>
      <xdr:rowOff>95250</xdr:rowOff>
    </xdr:from>
    <xdr:to>
      <xdr:col>7</xdr:col>
      <xdr:colOff>676275</xdr:colOff>
      <xdr:row>22</xdr:row>
      <xdr:rowOff>95250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H="1">
          <a:off x="7219950" y="4838700"/>
          <a:ext cx="1381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17</xdr:row>
      <xdr:rowOff>85725</xdr:rowOff>
    </xdr:from>
    <xdr:to>
      <xdr:col>6</xdr:col>
      <xdr:colOff>514350</xdr:colOff>
      <xdr:row>17</xdr:row>
      <xdr:rowOff>85725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H="1">
          <a:off x="7219950" y="4010025"/>
          <a:ext cx="457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19</xdr:row>
      <xdr:rowOff>85725</xdr:rowOff>
    </xdr:from>
    <xdr:to>
      <xdr:col>7</xdr:col>
      <xdr:colOff>127635</xdr:colOff>
      <xdr:row>19</xdr:row>
      <xdr:rowOff>85725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 flipH="1">
          <a:off x="7219950" y="4343400"/>
          <a:ext cx="83248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21</xdr:row>
      <xdr:rowOff>95250</xdr:rowOff>
    </xdr:from>
    <xdr:to>
      <xdr:col>7</xdr:col>
      <xdr:colOff>502920</xdr:colOff>
      <xdr:row>21</xdr:row>
      <xdr:rowOff>95250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>
          <a:off x="7229475" y="4676775"/>
          <a:ext cx="119824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19</xdr:row>
      <xdr:rowOff>76200</xdr:rowOff>
    </xdr:from>
    <xdr:to>
      <xdr:col>6</xdr:col>
      <xdr:colOff>697230</xdr:colOff>
      <xdr:row>19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>
          <a:off x="7219950" y="4000500"/>
          <a:ext cx="64008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21</xdr:row>
      <xdr:rowOff>95250</xdr:rowOff>
    </xdr:from>
    <xdr:to>
      <xdr:col>7</xdr:col>
      <xdr:colOff>320040</xdr:colOff>
      <xdr:row>21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H="1">
          <a:off x="7229475" y="4343400"/>
          <a:ext cx="101536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23</xdr:row>
      <xdr:rowOff>95250</xdr:rowOff>
    </xdr:from>
    <xdr:to>
      <xdr:col>7</xdr:col>
      <xdr:colOff>676275</xdr:colOff>
      <xdr:row>23</xdr:row>
      <xdr:rowOff>95250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7219950" y="4667250"/>
          <a:ext cx="1381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18</xdr:row>
      <xdr:rowOff>85725</xdr:rowOff>
    </xdr:from>
    <xdr:to>
      <xdr:col>6</xdr:col>
      <xdr:colOff>514350</xdr:colOff>
      <xdr:row>18</xdr:row>
      <xdr:rowOff>85725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H="1">
          <a:off x="7219950" y="3838575"/>
          <a:ext cx="457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20</xdr:row>
      <xdr:rowOff>85725</xdr:rowOff>
    </xdr:from>
    <xdr:to>
      <xdr:col>7</xdr:col>
      <xdr:colOff>127635</xdr:colOff>
      <xdr:row>20</xdr:row>
      <xdr:rowOff>85725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H="1">
          <a:off x="7219950" y="4171950"/>
          <a:ext cx="83248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22</xdr:row>
      <xdr:rowOff>95250</xdr:rowOff>
    </xdr:from>
    <xdr:to>
      <xdr:col>7</xdr:col>
      <xdr:colOff>502920</xdr:colOff>
      <xdr:row>22</xdr:row>
      <xdr:rowOff>95250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7229475" y="4505325"/>
          <a:ext cx="119824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19</xdr:row>
      <xdr:rowOff>76200</xdr:rowOff>
    </xdr:from>
    <xdr:to>
      <xdr:col>6</xdr:col>
      <xdr:colOff>697230</xdr:colOff>
      <xdr:row>19</xdr:row>
      <xdr:rowOff>76200</xdr:rowOff>
    </xdr:to>
    <xdr:sp macro="" textlink="">
      <xdr:nvSpPr>
        <xdr:cNvPr id="2121" name="Line 1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>
          <a:spLocks noChangeShapeType="1"/>
        </xdr:cNvSpPr>
      </xdr:nvSpPr>
      <xdr:spPr bwMode="auto">
        <a:xfrm flipH="1">
          <a:off x="7096125" y="3819525"/>
          <a:ext cx="64008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21</xdr:row>
      <xdr:rowOff>95250</xdr:rowOff>
    </xdr:from>
    <xdr:to>
      <xdr:col>7</xdr:col>
      <xdr:colOff>320040</xdr:colOff>
      <xdr:row>21</xdr:row>
      <xdr:rowOff>95250</xdr:rowOff>
    </xdr:to>
    <xdr:sp macro="" textlink="">
      <xdr:nvSpPr>
        <xdr:cNvPr id="2122" name="Line 2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>
          <a:spLocks noChangeShapeType="1"/>
        </xdr:cNvSpPr>
      </xdr:nvSpPr>
      <xdr:spPr bwMode="auto">
        <a:xfrm flipH="1">
          <a:off x="7105650" y="4162425"/>
          <a:ext cx="100584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23</xdr:row>
      <xdr:rowOff>95250</xdr:rowOff>
    </xdr:from>
    <xdr:to>
      <xdr:col>7</xdr:col>
      <xdr:colOff>676275</xdr:colOff>
      <xdr:row>23</xdr:row>
      <xdr:rowOff>95250</xdr:rowOff>
    </xdr:to>
    <xdr:sp macro="" textlink="">
      <xdr:nvSpPr>
        <xdr:cNvPr id="2123" name="Line 3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>
          <a:spLocks noChangeShapeType="1"/>
        </xdr:cNvSpPr>
      </xdr:nvSpPr>
      <xdr:spPr bwMode="auto">
        <a:xfrm flipH="1">
          <a:off x="7096125" y="4486275"/>
          <a:ext cx="1371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18</xdr:row>
      <xdr:rowOff>85725</xdr:rowOff>
    </xdr:from>
    <xdr:to>
      <xdr:col>6</xdr:col>
      <xdr:colOff>514350</xdr:colOff>
      <xdr:row>18</xdr:row>
      <xdr:rowOff>85725</xdr:rowOff>
    </xdr:to>
    <xdr:sp macro="" textlink="">
      <xdr:nvSpPr>
        <xdr:cNvPr id="2124" name="Line 1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>
          <a:spLocks noChangeShapeType="1"/>
        </xdr:cNvSpPr>
      </xdr:nvSpPr>
      <xdr:spPr bwMode="auto">
        <a:xfrm flipH="1">
          <a:off x="7096125" y="3657600"/>
          <a:ext cx="457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20</xdr:row>
      <xdr:rowOff>85725</xdr:rowOff>
    </xdr:from>
    <xdr:to>
      <xdr:col>7</xdr:col>
      <xdr:colOff>127635</xdr:colOff>
      <xdr:row>20</xdr:row>
      <xdr:rowOff>85725</xdr:rowOff>
    </xdr:to>
    <xdr:sp macro="" textlink="">
      <xdr:nvSpPr>
        <xdr:cNvPr id="2125" name="Line 2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>
          <a:spLocks noChangeShapeType="1"/>
        </xdr:cNvSpPr>
      </xdr:nvSpPr>
      <xdr:spPr bwMode="auto">
        <a:xfrm flipH="1">
          <a:off x="7096125" y="3990975"/>
          <a:ext cx="82296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22</xdr:row>
      <xdr:rowOff>95250</xdr:rowOff>
    </xdr:from>
    <xdr:to>
      <xdr:col>7</xdr:col>
      <xdr:colOff>502920</xdr:colOff>
      <xdr:row>22</xdr:row>
      <xdr:rowOff>95250</xdr:rowOff>
    </xdr:to>
    <xdr:sp macro="" textlink="">
      <xdr:nvSpPr>
        <xdr:cNvPr id="2126" name="Line 3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>
          <a:spLocks noChangeShapeType="1"/>
        </xdr:cNvSpPr>
      </xdr:nvSpPr>
      <xdr:spPr bwMode="auto">
        <a:xfrm flipH="1">
          <a:off x="7105650" y="4324350"/>
          <a:ext cx="118872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22</xdr:row>
      <xdr:rowOff>76200</xdr:rowOff>
    </xdr:from>
    <xdr:to>
      <xdr:col>6</xdr:col>
      <xdr:colOff>697230</xdr:colOff>
      <xdr:row>22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7096125" y="3476625"/>
          <a:ext cx="64008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24</xdr:row>
      <xdr:rowOff>95250</xdr:rowOff>
    </xdr:from>
    <xdr:to>
      <xdr:col>7</xdr:col>
      <xdr:colOff>320040</xdr:colOff>
      <xdr:row>24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>
          <a:off x="7105650" y="3819525"/>
          <a:ext cx="100584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26</xdr:row>
      <xdr:rowOff>95250</xdr:rowOff>
    </xdr:from>
    <xdr:to>
      <xdr:col>7</xdr:col>
      <xdr:colOff>676275</xdr:colOff>
      <xdr:row>26</xdr:row>
      <xdr:rowOff>95250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7096125" y="4143375"/>
          <a:ext cx="1371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21</xdr:row>
      <xdr:rowOff>85725</xdr:rowOff>
    </xdr:from>
    <xdr:to>
      <xdr:col>6</xdr:col>
      <xdr:colOff>514350</xdr:colOff>
      <xdr:row>21</xdr:row>
      <xdr:rowOff>85725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H="1">
          <a:off x="7096125" y="3314700"/>
          <a:ext cx="457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23</xdr:row>
      <xdr:rowOff>85725</xdr:rowOff>
    </xdr:from>
    <xdr:to>
      <xdr:col>7</xdr:col>
      <xdr:colOff>127635</xdr:colOff>
      <xdr:row>23</xdr:row>
      <xdr:rowOff>85725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 flipH="1">
          <a:off x="7096125" y="3648075"/>
          <a:ext cx="82296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25</xdr:row>
      <xdr:rowOff>95250</xdr:rowOff>
    </xdr:from>
    <xdr:to>
      <xdr:col>7</xdr:col>
      <xdr:colOff>502920</xdr:colOff>
      <xdr:row>25</xdr:row>
      <xdr:rowOff>95250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 flipH="1">
          <a:off x="7105650" y="3981450"/>
          <a:ext cx="118872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18</xdr:row>
      <xdr:rowOff>76200</xdr:rowOff>
    </xdr:from>
    <xdr:to>
      <xdr:col>6</xdr:col>
      <xdr:colOff>697230</xdr:colOff>
      <xdr:row>18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H="1">
          <a:off x="7096125" y="3990975"/>
          <a:ext cx="64008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20</xdr:row>
      <xdr:rowOff>95250</xdr:rowOff>
    </xdr:from>
    <xdr:to>
      <xdr:col>7</xdr:col>
      <xdr:colOff>320040</xdr:colOff>
      <xdr:row>20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>
          <a:off x="7105650" y="4333875"/>
          <a:ext cx="100584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22</xdr:row>
      <xdr:rowOff>95250</xdr:rowOff>
    </xdr:from>
    <xdr:to>
      <xdr:col>7</xdr:col>
      <xdr:colOff>676275</xdr:colOff>
      <xdr:row>22</xdr:row>
      <xdr:rowOff>95250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 flipH="1">
          <a:off x="7096125" y="4657725"/>
          <a:ext cx="1371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17</xdr:row>
      <xdr:rowOff>85725</xdr:rowOff>
    </xdr:from>
    <xdr:to>
      <xdr:col>6</xdr:col>
      <xdr:colOff>514350</xdr:colOff>
      <xdr:row>17</xdr:row>
      <xdr:rowOff>85725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>
          <a:off x="7096125" y="3829050"/>
          <a:ext cx="457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57150</xdr:colOff>
      <xdr:row>19</xdr:row>
      <xdr:rowOff>85725</xdr:rowOff>
    </xdr:from>
    <xdr:to>
      <xdr:col>7</xdr:col>
      <xdr:colOff>127635</xdr:colOff>
      <xdr:row>19</xdr:row>
      <xdr:rowOff>85725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 flipH="1">
          <a:off x="7096125" y="4162425"/>
          <a:ext cx="82296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21</xdr:row>
      <xdr:rowOff>95250</xdr:rowOff>
    </xdr:from>
    <xdr:to>
      <xdr:col>7</xdr:col>
      <xdr:colOff>502920</xdr:colOff>
      <xdr:row>21</xdr:row>
      <xdr:rowOff>95250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 flipH="1">
          <a:off x="7105650" y="4495800"/>
          <a:ext cx="118872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18</xdr:row>
      <xdr:rowOff>47625</xdr:rowOff>
    </xdr:from>
    <xdr:to>
      <xdr:col>7</xdr:col>
      <xdr:colOff>171450</xdr:colOff>
      <xdr:row>18</xdr:row>
      <xdr:rowOff>47625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>
          <a:off x="7038975" y="4476750"/>
          <a:ext cx="1228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19</xdr:row>
      <xdr:rowOff>57150</xdr:rowOff>
    </xdr:from>
    <xdr:to>
      <xdr:col>8</xdr:col>
      <xdr:colOff>466725</xdr:colOff>
      <xdr:row>19</xdr:row>
      <xdr:rowOff>57150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8220075" y="464820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180975</xdr:colOff>
      <xdr:row>20</xdr:row>
      <xdr:rowOff>38100</xdr:rowOff>
    </xdr:from>
    <xdr:to>
      <xdr:col>8</xdr:col>
      <xdr:colOff>647700</xdr:colOff>
      <xdr:row>20</xdr:row>
      <xdr:rowOff>38100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8277225" y="4791075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18</xdr:row>
      <xdr:rowOff>47625</xdr:rowOff>
    </xdr:from>
    <xdr:to>
      <xdr:col>7</xdr:col>
      <xdr:colOff>171450</xdr:colOff>
      <xdr:row>18</xdr:row>
      <xdr:rowOff>47625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 flipH="1">
          <a:off x="7038975" y="4476750"/>
          <a:ext cx="1228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19</xdr:row>
      <xdr:rowOff>57150</xdr:rowOff>
    </xdr:from>
    <xdr:to>
      <xdr:col>8</xdr:col>
      <xdr:colOff>466725</xdr:colOff>
      <xdr:row>19</xdr:row>
      <xdr:rowOff>57150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ShapeType="1"/>
        </xdr:cNvSpPr>
      </xdr:nvSpPr>
      <xdr:spPr bwMode="auto">
        <a:xfrm flipH="1">
          <a:off x="8220075" y="464820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180975</xdr:colOff>
      <xdr:row>20</xdr:row>
      <xdr:rowOff>38100</xdr:rowOff>
    </xdr:from>
    <xdr:to>
      <xdr:col>8</xdr:col>
      <xdr:colOff>647700</xdr:colOff>
      <xdr:row>20</xdr:row>
      <xdr:rowOff>38100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 flipH="1">
          <a:off x="8277225" y="4791075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18</xdr:row>
      <xdr:rowOff>47625</xdr:rowOff>
    </xdr:from>
    <xdr:to>
      <xdr:col>7</xdr:col>
      <xdr:colOff>171450</xdr:colOff>
      <xdr:row>18</xdr:row>
      <xdr:rowOff>47625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 flipH="1">
          <a:off x="7038975" y="4457700"/>
          <a:ext cx="1228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19</xdr:row>
      <xdr:rowOff>57150</xdr:rowOff>
    </xdr:from>
    <xdr:to>
      <xdr:col>8</xdr:col>
      <xdr:colOff>466725</xdr:colOff>
      <xdr:row>19</xdr:row>
      <xdr:rowOff>57150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ShapeType="1"/>
        </xdr:cNvSpPr>
      </xdr:nvSpPr>
      <xdr:spPr bwMode="auto">
        <a:xfrm flipH="1">
          <a:off x="8220075" y="462915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180975</xdr:colOff>
      <xdr:row>20</xdr:row>
      <xdr:rowOff>38100</xdr:rowOff>
    </xdr:from>
    <xdr:to>
      <xdr:col>8</xdr:col>
      <xdr:colOff>647700</xdr:colOff>
      <xdr:row>20</xdr:row>
      <xdr:rowOff>38100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ShapeType="1"/>
        </xdr:cNvSpPr>
      </xdr:nvSpPr>
      <xdr:spPr bwMode="auto">
        <a:xfrm flipH="1">
          <a:off x="8277225" y="4772025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18</xdr:row>
      <xdr:rowOff>47625</xdr:rowOff>
    </xdr:from>
    <xdr:to>
      <xdr:col>7</xdr:col>
      <xdr:colOff>171450</xdr:colOff>
      <xdr:row>18</xdr:row>
      <xdr:rowOff>47625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ShapeType="1"/>
        </xdr:cNvSpPr>
      </xdr:nvSpPr>
      <xdr:spPr bwMode="auto">
        <a:xfrm flipH="1">
          <a:off x="7038975" y="4457700"/>
          <a:ext cx="1228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19</xdr:row>
      <xdr:rowOff>57150</xdr:rowOff>
    </xdr:from>
    <xdr:to>
      <xdr:col>8</xdr:col>
      <xdr:colOff>466725</xdr:colOff>
      <xdr:row>19</xdr:row>
      <xdr:rowOff>57150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ShapeType="1"/>
        </xdr:cNvSpPr>
      </xdr:nvSpPr>
      <xdr:spPr bwMode="auto">
        <a:xfrm flipH="1">
          <a:off x="8220075" y="462915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180975</xdr:colOff>
      <xdr:row>20</xdr:row>
      <xdr:rowOff>38100</xdr:rowOff>
    </xdr:from>
    <xdr:to>
      <xdr:col>8</xdr:col>
      <xdr:colOff>647700</xdr:colOff>
      <xdr:row>20</xdr:row>
      <xdr:rowOff>38100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ShapeType="1"/>
        </xdr:cNvSpPr>
      </xdr:nvSpPr>
      <xdr:spPr bwMode="auto">
        <a:xfrm flipH="1">
          <a:off x="8277225" y="4772025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19</xdr:row>
      <xdr:rowOff>47625</xdr:rowOff>
    </xdr:from>
    <xdr:to>
      <xdr:col>7</xdr:col>
      <xdr:colOff>171450</xdr:colOff>
      <xdr:row>19</xdr:row>
      <xdr:rowOff>47625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>
          <a:off x="7038975" y="3790950"/>
          <a:ext cx="1228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20</xdr:row>
      <xdr:rowOff>57150</xdr:rowOff>
    </xdr:from>
    <xdr:to>
      <xdr:col>8</xdr:col>
      <xdr:colOff>466725</xdr:colOff>
      <xdr:row>20</xdr:row>
      <xdr:rowOff>57150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>
          <a:off x="8220075" y="396240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180975</xdr:colOff>
      <xdr:row>21</xdr:row>
      <xdr:rowOff>38100</xdr:rowOff>
    </xdr:from>
    <xdr:to>
      <xdr:col>8</xdr:col>
      <xdr:colOff>647700</xdr:colOff>
      <xdr:row>21</xdr:row>
      <xdr:rowOff>38100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>
          <a:off x="8277225" y="4105275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19</xdr:row>
      <xdr:rowOff>47625</xdr:rowOff>
    </xdr:from>
    <xdr:to>
      <xdr:col>7</xdr:col>
      <xdr:colOff>171450</xdr:colOff>
      <xdr:row>19</xdr:row>
      <xdr:rowOff>47625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 flipH="1">
          <a:off x="7038975" y="3790950"/>
          <a:ext cx="1228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20</xdr:row>
      <xdr:rowOff>57150</xdr:rowOff>
    </xdr:from>
    <xdr:to>
      <xdr:col>8</xdr:col>
      <xdr:colOff>466725</xdr:colOff>
      <xdr:row>20</xdr:row>
      <xdr:rowOff>57150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 flipH="1">
          <a:off x="8220075" y="396240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  <xdr:twoCellAnchor>
    <xdr:from>
      <xdr:col>7</xdr:col>
      <xdr:colOff>180975</xdr:colOff>
      <xdr:row>21</xdr:row>
      <xdr:rowOff>38100</xdr:rowOff>
    </xdr:from>
    <xdr:to>
      <xdr:col>8</xdr:col>
      <xdr:colOff>647700</xdr:colOff>
      <xdr:row>21</xdr:row>
      <xdr:rowOff>38100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H="1">
          <a:off x="8277225" y="4105275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hyperlink" Target="mailto:export5.macolinejkt@gmail.com" TargetMode="External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export4.macolinejkt@gmail.com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hendri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hendri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hendri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hendri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hendri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13" Type="http://schemas.openxmlformats.org/officeDocument/2006/relationships/drawing" Target="../drawings/drawing7.xm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hyperlink" Target="mailto:export5.macolinejkt@gmail.com" TargetMode="Externa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hyperlink" Target="mailto:export4.macolinejkt@gmail.com" TargetMode="External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wenny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utri.soc@macoline.co.id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dian-socjkt@macoline.co.id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.jkt@macoline.co.id" TargetMode="External"/><Relationship Id="rId6" Type="http://schemas.openxmlformats.org/officeDocument/2006/relationships/hyperlink" Target="mailto:nuri@macoline.co.id" TargetMode="External"/><Relationship Id="rId11" Type="http://schemas.openxmlformats.org/officeDocument/2006/relationships/hyperlink" Target="mailto:hendri_soc@macoline.co.id" TargetMode="External"/><Relationship Id="rId5" Type="http://schemas.openxmlformats.org/officeDocument/2006/relationships/hyperlink" Target="mailto:desi_soc@macoline.co.id" TargetMode="External"/><Relationship Id="rId10" Type="http://schemas.openxmlformats.org/officeDocument/2006/relationships/hyperlink" Target="mailto:wenny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hyperlink" Target="mailto:exp_soc@macoline.c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activeCell="D18" sqref="D18"/>
    </sheetView>
  </sheetViews>
  <sheetFormatPr defaultColWidth="11.5703125" defaultRowHeight="12.75"/>
  <cols>
    <col min="1" max="1" width="27" customWidth="1"/>
    <col min="2" max="2" width="15.140625" customWidth="1"/>
    <col min="3" max="4" width="15.85546875" customWidth="1"/>
    <col min="5" max="5" width="17.7109375" bestFit="1" customWidth="1"/>
    <col min="6" max="6" width="15.85546875" customWidth="1"/>
    <col min="7" max="7" width="11.42578125" customWidth="1"/>
    <col min="8" max="8" width="15.85546875" customWidth="1"/>
    <col min="9" max="9" width="11.28515625" customWidth="1"/>
    <col min="10" max="10" width="27.5703125" bestFit="1" customWidth="1"/>
    <col min="11" max="11" width="13.710937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157</v>
      </c>
      <c r="K8" s="1" t="s">
        <v>174</v>
      </c>
    </row>
    <row r="9" spans="1:11" ht="15">
      <c r="A9" s="86" t="s">
        <v>7</v>
      </c>
      <c r="B9" s="87" t="s">
        <v>8</v>
      </c>
      <c r="C9" s="87" t="s">
        <v>9</v>
      </c>
      <c r="D9" s="87" t="s">
        <v>10</v>
      </c>
      <c r="E9" s="88" t="s">
        <v>11</v>
      </c>
      <c r="F9" s="120" t="s">
        <v>12</v>
      </c>
      <c r="G9" s="120"/>
      <c r="H9" s="120" t="s">
        <v>13</v>
      </c>
      <c r="I9" s="120"/>
      <c r="J9" s="89" t="s">
        <v>14</v>
      </c>
      <c r="K9" s="90" t="s">
        <v>67</v>
      </c>
    </row>
    <row r="10" spans="1:11" s="9" customFormat="1" ht="15.75">
      <c r="A10" s="91"/>
      <c r="B10" s="82"/>
      <c r="C10" s="81"/>
      <c r="D10" s="81"/>
      <c r="E10" s="82"/>
      <c r="F10" s="121"/>
      <c r="G10" s="121"/>
      <c r="H10" s="121"/>
      <c r="I10" s="121"/>
      <c r="J10" s="82"/>
      <c r="K10" s="92"/>
    </row>
    <row r="11" spans="1:11" s="9" customFormat="1" ht="13.5">
      <c r="A11" s="93" t="s">
        <v>107</v>
      </c>
      <c r="B11" s="84" t="s">
        <v>164</v>
      </c>
      <c r="C11" s="85">
        <v>46271</v>
      </c>
      <c r="D11" s="83">
        <f>C11+3</f>
        <v>46274</v>
      </c>
      <c r="E11" s="84" t="s">
        <v>172</v>
      </c>
      <c r="F11" s="119" t="s">
        <v>102</v>
      </c>
      <c r="G11" s="119"/>
      <c r="H11" s="119" t="s">
        <v>102</v>
      </c>
      <c r="I11" s="119"/>
      <c r="J11" s="80" t="s">
        <v>102</v>
      </c>
      <c r="K11" s="94"/>
    </row>
    <row r="12" spans="1:11" s="9" customFormat="1" ht="13.5" customHeight="1">
      <c r="A12" s="93" t="s">
        <v>103</v>
      </c>
      <c r="B12" s="84" t="s">
        <v>165</v>
      </c>
      <c r="C12" s="85">
        <v>46279</v>
      </c>
      <c r="D12" s="83">
        <f t="shared" ref="D12" si="0">C12+2</f>
        <v>46281</v>
      </c>
      <c r="E12" s="84" t="s">
        <v>71</v>
      </c>
      <c r="F12" s="119" t="s">
        <v>102</v>
      </c>
      <c r="G12" s="119"/>
      <c r="H12" s="119" t="s">
        <v>102</v>
      </c>
      <c r="I12" s="119"/>
      <c r="J12" s="80" t="s">
        <v>102</v>
      </c>
      <c r="K12" s="94"/>
    </row>
    <row r="13" spans="1:11" s="9" customFormat="1" ht="13.5">
      <c r="A13" s="93" t="s">
        <v>107</v>
      </c>
      <c r="B13" s="84" t="s">
        <v>166</v>
      </c>
      <c r="C13" s="85">
        <v>46285</v>
      </c>
      <c r="D13" s="83">
        <f>C13+3</f>
        <v>46288</v>
      </c>
      <c r="E13" s="84" t="s">
        <v>172</v>
      </c>
      <c r="F13" s="119" t="s">
        <v>102</v>
      </c>
      <c r="G13" s="119"/>
      <c r="H13" s="119" t="s">
        <v>102</v>
      </c>
      <c r="I13" s="119"/>
      <c r="J13" s="80" t="s">
        <v>102</v>
      </c>
      <c r="K13" s="95"/>
    </row>
    <row r="14" spans="1:11" s="78" customFormat="1" ht="13.5" customHeight="1">
      <c r="A14" s="93" t="s">
        <v>103</v>
      </c>
      <c r="B14" s="84" t="s">
        <v>167</v>
      </c>
      <c r="C14" s="85">
        <v>46293</v>
      </c>
      <c r="D14" s="83">
        <f t="shared" ref="D14:D16" si="1">C14+2</f>
        <v>46295</v>
      </c>
      <c r="E14" s="84" t="s">
        <v>71</v>
      </c>
      <c r="F14" s="117" t="s">
        <v>102</v>
      </c>
      <c r="G14" s="117"/>
      <c r="H14" s="117" t="s">
        <v>102</v>
      </c>
      <c r="I14" s="117"/>
      <c r="J14" s="79" t="s">
        <v>102</v>
      </c>
      <c r="K14" s="96"/>
    </row>
    <row r="15" spans="1:11" s="78" customFormat="1" ht="13.5" customHeight="1">
      <c r="A15" s="93" t="s">
        <v>107</v>
      </c>
      <c r="B15" s="84" t="s">
        <v>168</v>
      </c>
      <c r="C15" s="85">
        <v>46299</v>
      </c>
      <c r="D15" s="83">
        <f>C15+3</f>
        <v>46302</v>
      </c>
      <c r="E15" s="84" t="s">
        <v>172</v>
      </c>
      <c r="F15" s="117" t="s">
        <v>102</v>
      </c>
      <c r="G15" s="117"/>
      <c r="H15" s="117" t="s">
        <v>102</v>
      </c>
      <c r="I15" s="117"/>
      <c r="J15" s="79" t="s">
        <v>102</v>
      </c>
      <c r="K15" s="97"/>
    </row>
    <row r="16" spans="1:11" s="78" customFormat="1" ht="13.5" customHeight="1">
      <c r="A16" s="93" t="s">
        <v>103</v>
      </c>
      <c r="B16" s="84" t="s">
        <v>169</v>
      </c>
      <c r="C16" s="85">
        <v>46307</v>
      </c>
      <c r="D16" s="83">
        <f t="shared" si="1"/>
        <v>46309</v>
      </c>
      <c r="E16" s="84" t="s">
        <v>71</v>
      </c>
      <c r="F16" s="117" t="s">
        <v>102</v>
      </c>
      <c r="G16" s="117"/>
      <c r="H16" s="117" t="s">
        <v>102</v>
      </c>
      <c r="I16" s="117"/>
      <c r="J16" s="79" t="s">
        <v>102</v>
      </c>
      <c r="K16" s="97"/>
    </row>
    <row r="17" spans="1:11" s="78" customFormat="1" ht="13.5" customHeight="1">
      <c r="A17" s="93" t="s">
        <v>107</v>
      </c>
      <c r="B17" s="84" t="s">
        <v>170</v>
      </c>
      <c r="C17" s="85">
        <v>46313</v>
      </c>
      <c r="D17" s="83">
        <f>C17+3</f>
        <v>46316</v>
      </c>
      <c r="E17" s="84" t="s">
        <v>172</v>
      </c>
      <c r="F17" s="117" t="s">
        <v>102</v>
      </c>
      <c r="G17" s="117"/>
      <c r="H17" s="117" t="s">
        <v>102</v>
      </c>
      <c r="I17" s="117"/>
      <c r="J17" s="79" t="s">
        <v>102</v>
      </c>
      <c r="K17" s="97"/>
    </row>
    <row r="18" spans="1:11" s="9" customFormat="1" ht="13.5">
      <c r="A18" s="93" t="s">
        <v>103</v>
      </c>
      <c r="B18" s="84" t="s">
        <v>171</v>
      </c>
      <c r="C18" s="85">
        <v>46321</v>
      </c>
      <c r="D18" s="83">
        <f t="shared" ref="D18" si="2">C18+2</f>
        <v>46323</v>
      </c>
      <c r="E18" s="84" t="s">
        <v>71</v>
      </c>
      <c r="F18" s="119" t="s">
        <v>102</v>
      </c>
      <c r="G18" s="119"/>
      <c r="H18" s="119" t="s">
        <v>102</v>
      </c>
      <c r="I18" s="119"/>
      <c r="J18" s="80" t="s">
        <v>102</v>
      </c>
      <c r="K18" s="98"/>
    </row>
    <row r="19" spans="1:11" s="9" customFormat="1" ht="16.5" thickBot="1">
      <c r="A19" s="99"/>
      <c r="B19" s="100"/>
      <c r="C19" s="101"/>
      <c r="D19" s="101"/>
      <c r="E19" s="100"/>
      <c r="F19" s="118"/>
      <c r="G19" s="118"/>
      <c r="H19" s="118"/>
      <c r="I19" s="118"/>
      <c r="J19" s="100"/>
      <c r="K19" s="102"/>
    </row>
    <row r="20" spans="1:11" s="9" customFormat="1" ht="15.75">
      <c r="A20" s="64"/>
      <c r="B20" s="65"/>
      <c r="C20" s="64"/>
      <c r="D20" s="64"/>
      <c r="E20" s="65"/>
      <c r="F20" s="65"/>
      <c r="G20" s="65"/>
      <c r="H20" s="65"/>
      <c r="I20" s="65"/>
      <c r="J20" s="65"/>
      <c r="K20" s="66"/>
    </row>
    <row r="21" spans="1:11" ht="13.5">
      <c r="A21" s="20" t="s">
        <v>18</v>
      </c>
      <c r="B21" s="21" t="s">
        <v>78</v>
      </c>
      <c r="C21" s="17"/>
      <c r="D21" s="17"/>
      <c r="E21" s="21"/>
      <c r="F21" s="17"/>
      <c r="G21" s="18"/>
      <c r="H21" s="17"/>
      <c r="I21" s="18"/>
      <c r="J21" s="18"/>
      <c r="K21" s="18"/>
    </row>
    <row r="22" spans="1:11">
      <c r="A22" s="20"/>
      <c r="B22" s="21" t="s">
        <v>19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1:11">
      <c r="A23" s="20"/>
      <c r="B23" s="21" t="s">
        <v>90</v>
      </c>
      <c r="C23" s="20"/>
      <c r="D23" s="22"/>
      <c r="E23" s="22"/>
      <c r="F23" s="22"/>
      <c r="G23" s="23"/>
      <c r="H23" s="23"/>
      <c r="I23" s="23"/>
      <c r="J23" s="23"/>
      <c r="K23" s="23"/>
    </row>
    <row r="24" spans="1:11">
      <c r="A24" s="20"/>
      <c r="B24" s="21" t="s">
        <v>20</v>
      </c>
      <c r="C24" s="20"/>
      <c r="D24" s="22"/>
      <c r="E24" s="22"/>
      <c r="F24" s="22"/>
      <c r="G24" s="23"/>
      <c r="H24" s="23"/>
      <c r="I24" s="23"/>
      <c r="J24" s="23"/>
      <c r="K24" s="23"/>
    </row>
    <row r="25" spans="1:11">
      <c r="A25" s="20"/>
      <c r="B25" s="21" t="s">
        <v>21</v>
      </c>
      <c r="C25" s="20"/>
      <c r="D25" s="22"/>
      <c r="E25" s="22"/>
      <c r="F25" s="22"/>
      <c r="G25" s="23"/>
      <c r="H25" s="23"/>
      <c r="I25" s="23"/>
      <c r="J25" s="23"/>
      <c r="K25" s="23"/>
    </row>
    <row r="26" spans="1:11">
      <c r="A26" s="20"/>
      <c r="B26" s="24" t="s">
        <v>22</v>
      </c>
      <c r="C26" s="20"/>
      <c r="D26" s="22"/>
      <c r="E26" s="22"/>
      <c r="F26" s="22"/>
      <c r="G26" s="23"/>
      <c r="H26" s="23"/>
      <c r="I26" s="23"/>
      <c r="J26" s="23"/>
      <c r="K26" s="23"/>
    </row>
    <row r="27" spans="1:11">
      <c r="A27" s="25" t="s">
        <v>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>
      <c r="A28" s="25" t="s">
        <v>24</v>
      </c>
      <c r="B28" s="25" t="s">
        <v>25</v>
      </c>
      <c r="C28" s="27" t="s">
        <v>54</v>
      </c>
      <c r="D28" s="25"/>
      <c r="E28" s="25"/>
      <c r="F28" s="25"/>
      <c r="G28" s="25" t="s">
        <v>26</v>
      </c>
      <c r="H28" s="25" t="s">
        <v>27</v>
      </c>
      <c r="I28" s="27" t="s">
        <v>56</v>
      </c>
      <c r="J28" s="26"/>
      <c r="K28" s="25"/>
    </row>
    <row r="29" spans="1:11">
      <c r="A29" s="25" t="s">
        <v>28</v>
      </c>
      <c r="B29" s="25" t="s">
        <v>29</v>
      </c>
      <c r="C29" s="26" t="s">
        <v>30</v>
      </c>
      <c r="D29" s="25"/>
      <c r="E29" s="25"/>
      <c r="F29" s="25"/>
      <c r="G29" s="25" t="s">
        <v>31</v>
      </c>
      <c r="H29" t="s">
        <v>60</v>
      </c>
      <c r="I29" s="26" t="s">
        <v>33</v>
      </c>
      <c r="J29" s="26"/>
      <c r="K29" s="25"/>
    </row>
    <row r="30" spans="1:11">
      <c r="A30" s="25"/>
      <c r="B30" s="25" t="s">
        <v>34</v>
      </c>
      <c r="C30" s="26" t="s">
        <v>35</v>
      </c>
      <c r="D30" s="25"/>
      <c r="E30" s="25"/>
      <c r="F30" s="25"/>
      <c r="G30" s="25"/>
      <c r="H30" s="25"/>
      <c r="I30" s="25"/>
      <c r="J30" s="25"/>
      <c r="K30" s="25"/>
    </row>
    <row r="31" spans="1:11">
      <c r="A31" s="25"/>
      <c r="B31" s="25" t="s">
        <v>36</v>
      </c>
      <c r="C31" s="26" t="s">
        <v>37</v>
      </c>
      <c r="D31" s="25"/>
      <c r="E31" s="25"/>
      <c r="F31" s="25"/>
      <c r="G31" s="25"/>
      <c r="H31" s="25"/>
      <c r="I31" s="25"/>
      <c r="J31" s="25"/>
      <c r="K31" s="25"/>
    </row>
    <row r="32" spans="1:11">
      <c r="A32" s="25"/>
      <c r="B32" s="25" t="s">
        <v>65</v>
      </c>
      <c r="C32" s="33" t="s">
        <v>66</v>
      </c>
      <c r="D32" s="25"/>
      <c r="E32" s="25"/>
      <c r="F32" s="25"/>
      <c r="G32" s="25"/>
      <c r="H32" s="25"/>
      <c r="I32" s="25"/>
      <c r="J32" s="25"/>
      <c r="K32" s="25"/>
    </row>
    <row r="33" spans="1:11">
      <c r="A33" s="25"/>
      <c r="B33" s="25" t="s">
        <v>68</v>
      </c>
      <c r="C33" s="33" t="s">
        <v>69</v>
      </c>
      <c r="D33" s="25"/>
      <c r="E33" s="25"/>
      <c r="F33" s="25"/>
      <c r="G33" s="25" t="s">
        <v>38</v>
      </c>
      <c r="H33" s="25" t="s">
        <v>39</v>
      </c>
      <c r="I33" s="30" t="s">
        <v>63</v>
      </c>
      <c r="J33" s="26"/>
      <c r="K33" s="25"/>
    </row>
    <row r="34" spans="1:11">
      <c r="E34" s="25"/>
      <c r="F34" s="25"/>
      <c r="G34" s="25" t="s">
        <v>44</v>
      </c>
      <c r="H34" s="25" t="s">
        <v>45</v>
      </c>
      <c r="I34" s="30" t="s">
        <v>62</v>
      </c>
      <c r="J34" s="26"/>
      <c r="K34" s="25"/>
    </row>
    <row r="35" spans="1:11">
      <c r="A35" s="25" t="s">
        <v>41</v>
      </c>
      <c r="B35" s="25" t="s">
        <v>42</v>
      </c>
      <c r="C35" s="26" t="s">
        <v>43</v>
      </c>
      <c r="D35" s="25"/>
      <c r="E35" s="25"/>
      <c r="F35" s="25"/>
      <c r="G35" s="25"/>
      <c r="H35" s="25" t="s">
        <v>48</v>
      </c>
      <c r="I35" s="32" t="s">
        <v>64</v>
      </c>
      <c r="J35" s="26"/>
      <c r="K35" s="25"/>
    </row>
    <row r="36" spans="1:11">
      <c r="A36" s="25"/>
      <c r="B36" s="25" t="s">
        <v>47</v>
      </c>
      <c r="C36" s="27" t="s">
        <v>55</v>
      </c>
      <c r="D36" s="25"/>
      <c r="E36" s="25"/>
      <c r="F36" s="25"/>
      <c r="G36" s="25"/>
      <c r="H36" s="25" t="s">
        <v>32</v>
      </c>
      <c r="I36" s="31" t="s">
        <v>61</v>
      </c>
      <c r="K36" s="25"/>
    </row>
    <row r="37" spans="1:11">
      <c r="A37" s="25"/>
      <c r="B37" s="25" t="s">
        <v>49</v>
      </c>
      <c r="C37" s="27" t="s">
        <v>50</v>
      </c>
      <c r="D37" s="25"/>
      <c r="E37" s="25"/>
      <c r="F37" s="25"/>
      <c r="G37" s="25"/>
      <c r="I37" s="32" t="s">
        <v>40</v>
      </c>
      <c r="J37" s="26"/>
      <c r="K37" s="25"/>
    </row>
    <row r="38" spans="1:11">
      <c r="A38" s="25"/>
      <c r="B38" s="25" t="s">
        <v>57</v>
      </c>
      <c r="C38" s="27" t="s">
        <v>51</v>
      </c>
      <c r="D38" s="25"/>
      <c r="E38" s="25"/>
      <c r="F38" s="25"/>
      <c r="I38" s="32" t="s">
        <v>46</v>
      </c>
      <c r="J38" s="26"/>
      <c r="K38" s="25"/>
    </row>
    <row r="39" spans="1:11">
      <c r="B39" s="25" t="s">
        <v>160</v>
      </c>
      <c r="C39" s="27" t="s">
        <v>161</v>
      </c>
    </row>
    <row r="40" spans="1:11">
      <c r="B40" s="25" t="s">
        <v>163</v>
      </c>
      <c r="C40" s="27" t="s">
        <v>162</v>
      </c>
    </row>
  </sheetData>
  <mergeCells count="29">
    <mergeCell ref="A6:K6"/>
    <mergeCell ref="A1:K1"/>
    <mergeCell ref="A2:K2"/>
    <mergeCell ref="A3:K3"/>
    <mergeCell ref="A4:K4"/>
    <mergeCell ref="A5:K5"/>
    <mergeCell ref="A7:K7"/>
    <mergeCell ref="F9:G9"/>
    <mergeCell ref="H9:I9"/>
    <mergeCell ref="F10:G10"/>
    <mergeCell ref="H10:I10"/>
    <mergeCell ref="F11:G11"/>
    <mergeCell ref="H11:I11"/>
    <mergeCell ref="F18:G18"/>
    <mergeCell ref="H18:I18"/>
    <mergeCell ref="F15:G15"/>
    <mergeCell ref="F16:G16"/>
    <mergeCell ref="F19:G19"/>
    <mergeCell ref="H19:I19"/>
    <mergeCell ref="F13:G13"/>
    <mergeCell ref="H13:I13"/>
    <mergeCell ref="F12:G12"/>
    <mergeCell ref="H12:I12"/>
    <mergeCell ref="F17:G17"/>
    <mergeCell ref="H15:I15"/>
    <mergeCell ref="H16:I16"/>
    <mergeCell ref="H17:I17"/>
    <mergeCell ref="F14:G14"/>
    <mergeCell ref="H14:I14"/>
  </mergeCells>
  <hyperlinks>
    <hyperlink ref="C28" r:id="rId1" xr:uid="{00000000-0004-0000-0000-000000000000}"/>
    <hyperlink ref="C29" r:id="rId2" xr:uid="{00000000-0004-0000-0000-000001000000}"/>
    <hyperlink ref="I29" r:id="rId3" xr:uid="{00000000-0004-0000-0000-000002000000}"/>
    <hyperlink ref="C30" r:id="rId4" xr:uid="{00000000-0004-0000-0000-000003000000}"/>
    <hyperlink ref="C35" r:id="rId5" xr:uid="{00000000-0004-0000-0000-000004000000}"/>
    <hyperlink ref="I38" r:id="rId6" xr:uid="{00000000-0004-0000-0000-000005000000}"/>
    <hyperlink ref="C36" r:id="rId7" xr:uid="{00000000-0004-0000-0000-000006000000}"/>
    <hyperlink ref="C37" r:id="rId8" xr:uid="{00000000-0004-0000-0000-000007000000}"/>
    <hyperlink ref="C38" r:id="rId9" xr:uid="{00000000-0004-0000-0000-000008000000}"/>
    <hyperlink ref="C39" r:id="rId10" xr:uid="{00000000-0004-0000-0000-000009000000}"/>
    <hyperlink ref="C40" r:id="rId11" xr:uid="{00000000-0004-0000-0000-00000A000000}"/>
  </hyperlinks>
  <pageMargins left="0.7" right="0.7" top="0.75" bottom="0.75" header="0.3" footer="0.3"/>
  <pageSetup orientation="portrait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workbookViewId="0">
      <selection activeCell="A15" sqref="A15"/>
    </sheetView>
  </sheetViews>
  <sheetFormatPr defaultColWidth="11.5703125" defaultRowHeight="12.75"/>
  <cols>
    <col min="1" max="1" width="27" customWidth="1"/>
    <col min="2" max="2" width="15.140625" customWidth="1"/>
    <col min="3" max="4" width="15.85546875" customWidth="1"/>
    <col min="5" max="5" width="17.7109375" bestFit="1" customWidth="1"/>
    <col min="6" max="6" width="15.85546875" customWidth="1"/>
    <col min="7" max="7" width="11.42578125" customWidth="1"/>
    <col min="8" max="8" width="15.85546875" customWidth="1"/>
    <col min="9" max="9" width="11.28515625" customWidth="1"/>
    <col min="10" max="10" width="27.5703125" bestFit="1" customWidth="1"/>
    <col min="11" max="11" width="13.710937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104</v>
      </c>
      <c r="K8" s="1" t="s">
        <v>138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7.25" thickTop="1" thickBot="1">
      <c r="A10" s="6"/>
      <c r="B10" s="7"/>
      <c r="C10" s="6"/>
      <c r="D10" s="6"/>
      <c r="E10" s="7"/>
      <c r="F10" s="127"/>
      <c r="G10" s="128"/>
      <c r="H10" s="129"/>
      <c r="I10" s="130"/>
      <c r="J10" s="44"/>
      <c r="K10" s="8"/>
    </row>
    <row r="11" spans="1:11" s="9" customFormat="1" ht="13.5" customHeight="1">
      <c r="A11" s="68" t="s">
        <v>103</v>
      </c>
      <c r="B11" s="69" t="s">
        <v>122</v>
      </c>
      <c r="C11" s="70">
        <v>46141</v>
      </c>
      <c r="D11" s="68">
        <f t="shared" ref="D11:D16" si="0">C11+2</f>
        <v>46143</v>
      </c>
      <c r="E11" s="71" t="s">
        <v>71</v>
      </c>
      <c r="F11" s="124" t="s">
        <v>102</v>
      </c>
      <c r="G11" s="125"/>
      <c r="H11" s="124" t="s">
        <v>102</v>
      </c>
      <c r="I11" s="125"/>
      <c r="J11" s="72" t="s">
        <v>102</v>
      </c>
      <c r="K11" s="131"/>
    </row>
    <row r="12" spans="1:11" s="9" customFormat="1" ht="13.5">
      <c r="A12" s="68" t="s">
        <v>107</v>
      </c>
      <c r="B12" s="69" t="s">
        <v>139</v>
      </c>
      <c r="C12" s="70">
        <v>46145</v>
      </c>
      <c r="D12" s="68">
        <f t="shared" si="0"/>
        <v>46147</v>
      </c>
      <c r="E12" s="73" t="s">
        <v>101</v>
      </c>
      <c r="F12" s="122" t="s">
        <v>102</v>
      </c>
      <c r="G12" s="123"/>
      <c r="H12" s="122" t="s">
        <v>102</v>
      </c>
      <c r="I12" s="123"/>
      <c r="J12" s="74" t="s">
        <v>102</v>
      </c>
      <c r="K12" s="131"/>
    </row>
    <row r="13" spans="1:11" s="9" customFormat="1" ht="13.5" customHeight="1">
      <c r="A13" s="68" t="s">
        <v>103</v>
      </c>
      <c r="B13" s="69" t="s">
        <v>140</v>
      </c>
      <c r="C13" s="70">
        <v>46152</v>
      </c>
      <c r="D13" s="68">
        <f t="shared" si="0"/>
        <v>46154</v>
      </c>
      <c r="E13" s="71" t="s">
        <v>71</v>
      </c>
      <c r="F13" s="124" t="s">
        <v>102</v>
      </c>
      <c r="G13" s="125"/>
      <c r="H13" s="124" t="s">
        <v>102</v>
      </c>
      <c r="I13" s="125"/>
      <c r="J13" s="72" t="s">
        <v>102</v>
      </c>
      <c r="K13" s="131"/>
    </row>
    <row r="14" spans="1:11" s="9" customFormat="1" ht="13.5">
      <c r="A14" s="68" t="s">
        <v>107</v>
      </c>
      <c r="B14" s="69" t="s">
        <v>141</v>
      </c>
      <c r="C14" s="70">
        <v>46159</v>
      </c>
      <c r="D14" s="68">
        <f t="shared" si="0"/>
        <v>46161</v>
      </c>
      <c r="E14" s="73" t="s">
        <v>101</v>
      </c>
      <c r="F14" s="122" t="s">
        <v>102</v>
      </c>
      <c r="G14" s="123"/>
      <c r="H14" s="122" t="s">
        <v>102</v>
      </c>
      <c r="I14" s="123"/>
      <c r="J14" s="74" t="s">
        <v>102</v>
      </c>
      <c r="K14" s="75"/>
    </row>
    <row r="15" spans="1:11" s="9" customFormat="1" ht="13.5" customHeight="1">
      <c r="A15" s="68" t="s">
        <v>103</v>
      </c>
      <c r="B15" s="69" t="s">
        <v>142</v>
      </c>
      <c r="C15" s="70">
        <v>46166</v>
      </c>
      <c r="D15" s="68">
        <f t="shared" si="0"/>
        <v>46168</v>
      </c>
      <c r="E15" s="71" t="s">
        <v>71</v>
      </c>
      <c r="F15" s="124" t="s">
        <v>102</v>
      </c>
      <c r="G15" s="125"/>
      <c r="H15" s="124" t="s">
        <v>102</v>
      </c>
      <c r="I15" s="125"/>
      <c r="J15" s="72" t="s">
        <v>102</v>
      </c>
      <c r="K15" s="76"/>
    </row>
    <row r="16" spans="1:11" s="9" customFormat="1" ht="14.25" thickBot="1">
      <c r="A16" s="68" t="s">
        <v>107</v>
      </c>
      <c r="B16" s="69" t="s">
        <v>143</v>
      </c>
      <c r="C16" s="70">
        <v>46173</v>
      </c>
      <c r="D16" s="68">
        <f t="shared" si="0"/>
        <v>46175</v>
      </c>
      <c r="E16" s="73" t="s">
        <v>101</v>
      </c>
      <c r="F16" s="122" t="s">
        <v>102</v>
      </c>
      <c r="G16" s="123"/>
      <c r="H16" s="122" t="s">
        <v>102</v>
      </c>
      <c r="I16" s="123"/>
      <c r="J16" s="74" t="s">
        <v>102</v>
      </c>
      <c r="K16" s="75"/>
    </row>
    <row r="17" spans="1:11" s="9" customFormat="1" ht="16.5" thickBot="1">
      <c r="A17" s="62"/>
      <c r="B17" s="67"/>
      <c r="C17" s="62"/>
      <c r="D17" s="62"/>
      <c r="E17" s="67"/>
      <c r="F17" s="126"/>
      <c r="G17" s="126"/>
      <c r="H17" s="126"/>
      <c r="I17" s="126"/>
      <c r="J17" s="67"/>
      <c r="K17" s="63"/>
    </row>
    <row r="18" spans="1:11" ht="13.5">
      <c r="A18" s="20" t="s">
        <v>18</v>
      </c>
      <c r="B18" s="21" t="s">
        <v>78</v>
      </c>
      <c r="C18" s="17"/>
      <c r="D18" s="17"/>
      <c r="E18" s="21"/>
      <c r="F18" s="17"/>
      <c r="G18" s="18"/>
      <c r="H18" s="17"/>
      <c r="I18" s="18"/>
      <c r="J18" s="18"/>
      <c r="K18" s="18"/>
    </row>
    <row r="19" spans="1:11">
      <c r="A19" s="20"/>
      <c r="B19" s="21" t="s">
        <v>19</v>
      </c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20"/>
      <c r="B20" s="21" t="s">
        <v>90</v>
      </c>
      <c r="C20" s="20"/>
      <c r="D20" s="22"/>
      <c r="E20" s="22"/>
      <c r="F20" s="22"/>
      <c r="G20" s="23"/>
      <c r="H20" s="23"/>
      <c r="I20" s="23"/>
      <c r="J20" s="23"/>
      <c r="K20" s="23"/>
    </row>
    <row r="21" spans="1:11">
      <c r="A21" s="20"/>
      <c r="B21" s="21" t="s">
        <v>20</v>
      </c>
      <c r="C21" s="20"/>
      <c r="D21" s="22"/>
      <c r="E21" s="22"/>
      <c r="F21" s="22"/>
      <c r="G21" s="23"/>
      <c r="H21" s="23"/>
      <c r="I21" s="23"/>
      <c r="J21" s="23"/>
      <c r="K21" s="23"/>
    </row>
    <row r="22" spans="1:11">
      <c r="A22" s="20"/>
      <c r="B22" s="21" t="s">
        <v>21</v>
      </c>
      <c r="C22" s="20"/>
      <c r="D22" s="22"/>
      <c r="E22" s="22"/>
      <c r="F22" s="22"/>
      <c r="G22" s="23"/>
      <c r="H22" s="23"/>
      <c r="I22" s="23"/>
      <c r="J22" s="23"/>
      <c r="K22" s="23"/>
    </row>
    <row r="23" spans="1:11">
      <c r="A23" s="20"/>
      <c r="B23" s="24" t="s">
        <v>22</v>
      </c>
      <c r="C23" s="20"/>
      <c r="D23" s="22"/>
      <c r="E23" s="22"/>
      <c r="F23" s="22"/>
      <c r="G23" s="23"/>
      <c r="H23" s="23"/>
      <c r="I23" s="23"/>
      <c r="J23" s="23"/>
      <c r="K23" s="23"/>
    </row>
    <row r="24" spans="1:11">
      <c r="A24" s="25" t="s">
        <v>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>
      <c r="A25" s="25" t="s">
        <v>24</v>
      </c>
      <c r="B25" s="25" t="s">
        <v>25</v>
      </c>
      <c r="C25" s="27" t="s">
        <v>54</v>
      </c>
      <c r="D25" s="25"/>
      <c r="E25" s="25"/>
      <c r="F25" s="25"/>
      <c r="G25" s="25" t="s">
        <v>26</v>
      </c>
      <c r="H25" s="25" t="s">
        <v>27</v>
      </c>
      <c r="I25" s="27" t="s">
        <v>56</v>
      </c>
      <c r="J25" s="26"/>
      <c r="K25" s="25"/>
    </row>
    <row r="26" spans="1:11">
      <c r="A26" s="25" t="s">
        <v>28</v>
      </c>
      <c r="B26" s="25" t="s">
        <v>29</v>
      </c>
      <c r="C26" s="26" t="s">
        <v>30</v>
      </c>
      <c r="D26" s="25"/>
      <c r="E26" s="25"/>
      <c r="F26" s="25"/>
      <c r="G26" s="25" t="s">
        <v>31</v>
      </c>
      <c r="H26" t="s">
        <v>60</v>
      </c>
      <c r="I26" s="26" t="s">
        <v>33</v>
      </c>
      <c r="J26" s="26"/>
      <c r="K26" s="25"/>
    </row>
    <row r="27" spans="1:11">
      <c r="A27" s="25"/>
      <c r="B27" s="25" t="s">
        <v>34</v>
      </c>
      <c r="C27" s="26" t="s">
        <v>35</v>
      </c>
      <c r="D27" s="25"/>
      <c r="E27" s="25"/>
      <c r="F27" s="25"/>
      <c r="G27" s="25"/>
      <c r="H27" s="25"/>
      <c r="I27" s="25"/>
      <c r="J27" s="25"/>
      <c r="K27" s="25"/>
    </row>
    <row r="28" spans="1:11">
      <c r="A28" s="25"/>
      <c r="B28" s="25" t="s">
        <v>36</v>
      </c>
      <c r="C28" s="26" t="s">
        <v>37</v>
      </c>
      <c r="D28" s="25"/>
      <c r="E28" s="25"/>
      <c r="F28" s="25"/>
      <c r="G28" s="25"/>
      <c r="H28" s="25"/>
      <c r="I28" s="25"/>
      <c r="J28" s="25"/>
      <c r="K28" s="25"/>
    </row>
    <row r="29" spans="1:11">
      <c r="A29" s="25"/>
      <c r="B29" s="25" t="s">
        <v>65</v>
      </c>
      <c r="C29" s="33" t="s">
        <v>66</v>
      </c>
      <c r="D29" s="25"/>
      <c r="E29" s="25"/>
      <c r="F29" s="25"/>
      <c r="G29" s="25"/>
      <c r="H29" s="25"/>
      <c r="I29" s="25"/>
      <c r="J29" s="25"/>
      <c r="K29" s="25"/>
    </row>
    <row r="30" spans="1:11">
      <c r="A30" s="25"/>
      <c r="B30" s="25" t="s">
        <v>68</v>
      </c>
      <c r="C30" s="33" t="s">
        <v>69</v>
      </c>
      <c r="D30" s="25"/>
      <c r="E30" s="25"/>
      <c r="F30" s="25"/>
      <c r="G30" s="25" t="s">
        <v>38</v>
      </c>
      <c r="H30" s="25" t="s">
        <v>39</v>
      </c>
      <c r="I30" s="30" t="s">
        <v>63</v>
      </c>
      <c r="J30" s="26"/>
      <c r="K30" s="25"/>
    </row>
    <row r="31" spans="1:11">
      <c r="E31" s="25"/>
      <c r="F31" s="25"/>
      <c r="G31" s="25" t="s">
        <v>44</v>
      </c>
      <c r="H31" s="25" t="s">
        <v>45</v>
      </c>
      <c r="I31" s="30" t="s">
        <v>62</v>
      </c>
      <c r="J31" s="26"/>
      <c r="K31" s="25"/>
    </row>
    <row r="32" spans="1:11">
      <c r="A32" s="25" t="s">
        <v>41</v>
      </c>
      <c r="B32" s="25" t="s">
        <v>42</v>
      </c>
      <c r="C32" s="26" t="s">
        <v>43</v>
      </c>
      <c r="D32" s="25"/>
      <c r="E32" s="25"/>
      <c r="F32" s="25"/>
      <c r="G32" s="25"/>
      <c r="H32" s="25" t="s">
        <v>48</v>
      </c>
      <c r="I32" s="32" t="s">
        <v>64</v>
      </c>
      <c r="J32" s="26"/>
      <c r="K32" s="25"/>
    </row>
    <row r="33" spans="1:11">
      <c r="A33" s="25"/>
      <c r="B33" s="25" t="s">
        <v>47</v>
      </c>
      <c r="C33" s="27" t="s">
        <v>55</v>
      </c>
      <c r="D33" s="25"/>
      <c r="E33" s="25"/>
      <c r="F33" s="25"/>
      <c r="G33" s="25"/>
      <c r="H33" s="25" t="s">
        <v>32</v>
      </c>
      <c r="I33" s="31" t="s">
        <v>61</v>
      </c>
      <c r="K33" s="25"/>
    </row>
    <row r="34" spans="1:11">
      <c r="A34" s="25"/>
      <c r="B34" s="25" t="s">
        <v>49</v>
      </c>
      <c r="C34" s="27" t="s">
        <v>50</v>
      </c>
      <c r="D34" s="25"/>
      <c r="E34" s="25"/>
      <c r="F34" s="25"/>
      <c r="G34" s="25"/>
      <c r="I34" s="32" t="s">
        <v>40</v>
      </c>
      <c r="J34" s="26"/>
      <c r="K34" s="25"/>
    </row>
    <row r="35" spans="1:11">
      <c r="A35" s="25"/>
      <c r="B35" s="25" t="s">
        <v>57</v>
      </c>
      <c r="C35" s="27" t="s">
        <v>51</v>
      </c>
      <c r="D35" s="25"/>
      <c r="E35" s="25"/>
      <c r="F35" s="25"/>
      <c r="I35" s="32" t="s">
        <v>46</v>
      </c>
      <c r="J35" s="26"/>
      <c r="K35" s="25"/>
    </row>
    <row r="36" spans="1:11">
      <c r="B36" s="25" t="s">
        <v>58</v>
      </c>
      <c r="C36" s="27" t="s">
        <v>59</v>
      </c>
    </row>
  </sheetData>
  <mergeCells count="26">
    <mergeCell ref="F17:G17"/>
    <mergeCell ref="H17:I17"/>
    <mergeCell ref="F12:G12"/>
    <mergeCell ref="A7:K7"/>
    <mergeCell ref="F9:G9"/>
    <mergeCell ref="H9:I9"/>
    <mergeCell ref="F10:G10"/>
    <mergeCell ref="H10:I10"/>
    <mergeCell ref="F11:G11"/>
    <mergeCell ref="H11:I11"/>
    <mergeCell ref="H12:I12"/>
    <mergeCell ref="F13:G13"/>
    <mergeCell ref="H13:I13"/>
    <mergeCell ref="K11:K13"/>
    <mergeCell ref="F16:G16"/>
    <mergeCell ref="H16:I16"/>
    <mergeCell ref="A1:K1"/>
    <mergeCell ref="A2:K2"/>
    <mergeCell ref="A3:K3"/>
    <mergeCell ref="A4:K4"/>
    <mergeCell ref="A5:K5"/>
    <mergeCell ref="F14:G14"/>
    <mergeCell ref="H14:I14"/>
    <mergeCell ref="F15:G15"/>
    <mergeCell ref="H15:I15"/>
    <mergeCell ref="A6:K6"/>
  </mergeCells>
  <hyperlinks>
    <hyperlink ref="C25" r:id="rId1" xr:uid="{00000000-0004-0000-0100-000000000000}"/>
    <hyperlink ref="C26" r:id="rId2" xr:uid="{00000000-0004-0000-0100-000001000000}"/>
    <hyperlink ref="I26" r:id="rId3" xr:uid="{00000000-0004-0000-0100-000002000000}"/>
    <hyperlink ref="C27" r:id="rId4" xr:uid="{00000000-0004-0000-0100-000003000000}"/>
    <hyperlink ref="C32" r:id="rId5" xr:uid="{00000000-0004-0000-0100-000004000000}"/>
    <hyperlink ref="I35" r:id="rId6" xr:uid="{00000000-0004-0000-0100-000005000000}"/>
    <hyperlink ref="C33" r:id="rId7" xr:uid="{00000000-0004-0000-0100-000006000000}"/>
    <hyperlink ref="C34" r:id="rId8" xr:uid="{00000000-0004-0000-0100-000007000000}"/>
    <hyperlink ref="C35" r:id="rId9" xr:uid="{00000000-0004-0000-0100-000008000000}"/>
    <hyperlink ref="C36" r:id="rId10" xr:uid="{00000000-0004-0000-0100-000009000000}"/>
  </hyperlinks>
  <pageMargins left="0.7" right="0.7" top="0.75" bottom="0.75" header="0.3" footer="0.3"/>
  <pageSetup orientation="portrait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workbookViewId="0">
      <selection sqref="A1:K1"/>
    </sheetView>
  </sheetViews>
  <sheetFormatPr defaultColWidth="11.5703125" defaultRowHeight="12.75"/>
  <cols>
    <col min="1" max="1" width="27" customWidth="1"/>
    <col min="2" max="2" width="15.140625" customWidth="1"/>
    <col min="3" max="4" width="15.85546875" customWidth="1"/>
    <col min="5" max="5" width="17.7109375" bestFit="1" customWidth="1"/>
    <col min="6" max="6" width="15.85546875" customWidth="1"/>
    <col min="7" max="7" width="11.42578125" customWidth="1"/>
    <col min="8" max="8" width="15.85546875" customWidth="1"/>
    <col min="9" max="9" width="11.28515625" customWidth="1"/>
    <col min="10" max="10" width="27.5703125" bestFit="1" customWidth="1"/>
    <col min="11" max="11" width="13.710937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108</v>
      </c>
      <c r="K8" s="1" t="s">
        <v>115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7.25" thickTop="1" thickBot="1">
      <c r="A10" s="6"/>
      <c r="B10" s="7"/>
      <c r="C10" s="6"/>
      <c r="D10" s="6"/>
      <c r="E10" s="7"/>
      <c r="F10" s="127"/>
      <c r="G10" s="128"/>
      <c r="H10" s="129"/>
      <c r="I10" s="130"/>
      <c r="J10" s="44"/>
      <c r="K10" s="8"/>
    </row>
    <row r="11" spans="1:11" s="9" customFormat="1" ht="13.5" customHeight="1">
      <c r="A11" s="50" t="s">
        <v>112</v>
      </c>
      <c r="B11" s="51" t="s">
        <v>114</v>
      </c>
      <c r="C11" s="52">
        <v>45989</v>
      </c>
      <c r="D11" s="50">
        <f>C11+6</f>
        <v>45995</v>
      </c>
      <c r="E11" s="53" t="s">
        <v>17</v>
      </c>
      <c r="F11" s="136" t="s">
        <v>102</v>
      </c>
      <c r="G11" s="137"/>
      <c r="H11" s="139" t="s">
        <v>102</v>
      </c>
      <c r="I11" s="140"/>
      <c r="J11" s="54" t="s">
        <v>102</v>
      </c>
      <c r="K11" s="138"/>
    </row>
    <row r="12" spans="1:11" s="9" customFormat="1" ht="13.5" customHeight="1">
      <c r="A12" s="50" t="s">
        <v>113</v>
      </c>
      <c r="B12" s="51" t="s">
        <v>116</v>
      </c>
      <c r="C12" s="52">
        <v>45992</v>
      </c>
      <c r="D12" s="50">
        <f t="shared" ref="D12" si="0">C12+6</f>
        <v>45998</v>
      </c>
      <c r="E12" s="53" t="s">
        <v>17</v>
      </c>
      <c r="F12" s="134" t="s">
        <v>102</v>
      </c>
      <c r="G12" s="135"/>
      <c r="H12" s="134" t="s">
        <v>102</v>
      </c>
      <c r="I12" s="135"/>
      <c r="J12" s="55" t="s">
        <v>102</v>
      </c>
      <c r="K12" s="138"/>
    </row>
    <row r="13" spans="1:11" s="9" customFormat="1" ht="13.5" customHeight="1">
      <c r="A13" s="50" t="s">
        <v>109</v>
      </c>
      <c r="B13" s="51" t="s">
        <v>117</v>
      </c>
      <c r="C13" s="52">
        <v>45998</v>
      </c>
      <c r="D13" s="50">
        <f>C13+6</f>
        <v>46004</v>
      </c>
      <c r="E13" s="53" t="s">
        <v>17</v>
      </c>
      <c r="F13" s="136" t="s">
        <v>102</v>
      </c>
      <c r="G13" s="137"/>
      <c r="H13" s="136" t="s">
        <v>102</v>
      </c>
      <c r="I13" s="137"/>
      <c r="J13" s="55" t="s">
        <v>102</v>
      </c>
      <c r="K13" s="138"/>
    </row>
    <row r="14" spans="1:11" s="9" customFormat="1" ht="13.5" customHeight="1">
      <c r="A14" s="50" t="s">
        <v>110</v>
      </c>
      <c r="B14" s="51" t="s">
        <v>118</v>
      </c>
      <c r="C14" s="52">
        <v>46005</v>
      </c>
      <c r="D14" s="50">
        <f>C14+6</f>
        <v>46011</v>
      </c>
      <c r="E14" s="53" t="s">
        <v>17</v>
      </c>
      <c r="F14" s="136" t="s">
        <v>102</v>
      </c>
      <c r="G14" s="137"/>
      <c r="H14" s="136" t="s">
        <v>102</v>
      </c>
      <c r="I14" s="137"/>
      <c r="J14" s="54" t="s">
        <v>102</v>
      </c>
      <c r="K14" s="138"/>
    </row>
    <row r="15" spans="1:11" s="9" customFormat="1" ht="13.5" customHeight="1">
      <c r="A15" s="50" t="s">
        <v>111</v>
      </c>
      <c r="B15" s="51" t="s">
        <v>119</v>
      </c>
      <c r="C15" s="52">
        <v>46012</v>
      </c>
      <c r="D15" s="50">
        <f>C15+6</f>
        <v>46018</v>
      </c>
      <c r="E15" s="53" t="s">
        <v>17</v>
      </c>
      <c r="F15" s="136" t="s">
        <v>102</v>
      </c>
      <c r="G15" s="137"/>
      <c r="H15" s="136" t="s">
        <v>102</v>
      </c>
      <c r="I15" s="137"/>
      <c r="J15" s="55" t="s">
        <v>102</v>
      </c>
      <c r="K15" s="138"/>
    </row>
    <row r="16" spans="1:11" s="9" customFormat="1" ht="13.5" customHeight="1">
      <c r="A16" s="50" t="s">
        <v>112</v>
      </c>
      <c r="B16" s="51" t="s">
        <v>120</v>
      </c>
      <c r="C16" s="52">
        <v>46018</v>
      </c>
      <c r="D16" s="50">
        <f>C16+6</f>
        <v>46024</v>
      </c>
      <c r="E16" s="53" t="s">
        <v>17</v>
      </c>
      <c r="F16" s="136" t="s">
        <v>102</v>
      </c>
      <c r="G16" s="137"/>
      <c r="H16" s="139" t="s">
        <v>102</v>
      </c>
      <c r="I16" s="140"/>
      <c r="J16" s="54" t="s">
        <v>102</v>
      </c>
      <c r="K16" s="138"/>
    </row>
    <row r="17" spans="1:11" s="9" customFormat="1" ht="14.25" thickBot="1">
      <c r="A17" s="15"/>
      <c r="B17" s="16"/>
      <c r="C17" s="15"/>
      <c r="D17" s="15"/>
      <c r="E17" s="45"/>
      <c r="F17" s="132"/>
      <c r="G17" s="133"/>
      <c r="H17" s="132"/>
      <c r="I17" s="133"/>
      <c r="J17" s="45"/>
      <c r="K17" s="16"/>
    </row>
    <row r="18" spans="1:11" ht="14.25" thickTop="1">
      <c r="A18" s="17"/>
      <c r="B18" s="18"/>
      <c r="C18" s="17"/>
      <c r="D18" s="17"/>
      <c r="E18" s="18"/>
      <c r="F18" s="17"/>
      <c r="G18" s="18"/>
      <c r="H18" s="17"/>
      <c r="I18" s="18"/>
      <c r="J18" s="18"/>
      <c r="K18" s="18"/>
    </row>
    <row r="19" spans="1:11" ht="13.5">
      <c r="A19" s="20" t="s">
        <v>18</v>
      </c>
      <c r="B19" s="21" t="s">
        <v>78</v>
      </c>
      <c r="C19" s="17"/>
      <c r="D19" s="17"/>
      <c r="E19" s="21"/>
      <c r="F19" s="17"/>
      <c r="G19" s="18"/>
      <c r="H19" s="17"/>
      <c r="I19" s="18"/>
      <c r="J19" s="18"/>
      <c r="K19" s="18"/>
    </row>
    <row r="20" spans="1:11">
      <c r="A20" s="20"/>
      <c r="B20" s="21" t="s">
        <v>19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1">
      <c r="A21" s="20"/>
      <c r="B21" s="21" t="s">
        <v>90</v>
      </c>
      <c r="C21" s="20"/>
      <c r="D21" s="22"/>
      <c r="E21" s="22"/>
      <c r="F21" s="22"/>
      <c r="G21" s="23"/>
      <c r="H21" s="23"/>
      <c r="I21" s="23"/>
      <c r="J21" s="23"/>
      <c r="K21" s="23"/>
    </row>
    <row r="22" spans="1:11">
      <c r="A22" s="20"/>
      <c r="B22" s="21" t="s">
        <v>20</v>
      </c>
      <c r="C22" s="20"/>
      <c r="D22" s="22"/>
      <c r="E22" s="22"/>
      <c r="F22" s="22"/>
      <c r="G22" s="23"/>
      <c r="H22" s="23"/>
      <c r="I22" s="23"/>
      <c r="J22" s="23"/>
      <c r="K22" s="23"/>
    </row>
    <row r="23" spans="1:11">
      <c r="A23" s="20"/>
      <c r="B23" s="21" t="s">
        <v>21</v>
      </c>
      <c r="C23" s="20"/>
      <c r="D23" s="22"/>
      <c r="E23" s="22"/>
      <c r="F23" s="22"/>
      <c r="G23" s="23"/>
      <c r="H23" s="23"/>
      <c r="I23" s="23"/>
      <c r="J23" s="23"/>
      <c r="K23" s="23"/>
    </row>
    <row r="24" spans="1:11">
      <c r="A24" s="20"/>
      <c r="B24" s="24" t="s">
        <v>22</v>
      </c>
      <c r="C24" s="20"/>
      <c r="D24" s="22"/>
      <c r="E24" s="22"/>
      <c r="F24" s="22"/>
      <c r="G24" s="23"/>
      <c r="H24" s="23"/>
      <c r="I24" s="23"/>
      <c r="J24" s="23"/>
      <c r="K24" s="23"/>
    </row>
    <row r="25" spans="1:11">
      <c r="A25" s="25" t="s">
        <v>23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>
      <c r="A26" s="25" t="s">
        <v>24</v>
      </c>
      <c r="B26" s="25" t="s">
        <v>25</v>
      </c>
      <c r="C26" s="27" t="s">
        <v>54</v>
      </c>
      <c r="D26" s="25"/>
      <c r="E26" s="25"/>
      <c r="F26" s="25"/>
      <c r="G26" s="25" t="s">
        <v>26</v>
      </c>
      <c r="H26" s="25" t="s">
        <v>27</v>
      </c>
      <c r="I26" s="27" t="s">
        <v>56</v>
      </c>
      <c r="J26" s="26"/>
      <c r="K26" s="25"/>
    </row>
    <row r="27" spans="1:11">
      <c r="A27" s="25" t="s">
        <v>28</v>
      </c>
      <c r="B27" s="25" t="s">
        <v>29</v>
      </c>
      <c r="C27" s="26" t="s">
        <v>30</v>
      </c>
      <c r="D27" s="25"/>
      <c r="E27" s="25"/>
      <c r="F27" s="25"/>
      <c r="G27" s="25" t="s">
        <v>31</v>
      </c>
      <c r="H27" t="s">
        <v>60</v>
      </c>
      <c r="I27" s="26" t="s">
        <v>33</v>
      </c>
      <c r="J27" s="26"/>
      <c r="K27" s="25"/>
    </row>
    <row r="28" spans="1:11">
      <c r="A28" s="25"/>
      <c r="B28" s="25" t="s">
        <v>34</v>
      </c>
      <c r="C28" s="26" t="s">
        <v>35</v>
      </c>
      <c r="D28" s="25"/>
      <c r="E28" s="25"/>
      <c r="F28" s="25"/>
      <c r="G28" s="25"/>
      <c r="H28" s="25"/>
      <c r="I28" s="25"/>
      <c r="J28" s="25"/>
      <c r="K28" s="25"/>
    </row>
    <row r="29" spans="1:11">
      <c r="A29" s="25"/>
      <c r="B29" s="25" t="s">
        <v>36</v>
      </c>
      <c r="C29" s="26" t="s">
        <v>37</v>
      </c>
      <c r="D29" s="25"/>
      <c r="E29" s="25"/>
      <c r="F29" s="25"/>
      <c r="G29" s="25"/>
      <c r="H29" s="25"/>
      <c r="I29" s="25"/>
      <c r="J29" s="25"/>
      <c r="K29" s="25"/>
    </row>
    <row r="30" spans="1:11">
      <c r="A30" s="25"/>
      <c r="B30" s="25" t="s">
        <v>65</v>
      </c>
      <c r="C30" s="33" t="s">
        <v>66</v>
      </c>
      <c r="D30" s="25"/>
      <c r="E30" s="25"/>
      <c r="F30" s="25"/>
      <c r="G30" s="25"/>
      <c r="H30" s="25"/>
      <c r="I30" s="25"/>
      <c r="J30" s="25"/>
      <c r="K30" s="25"/>
    </row>
    <row r="31" spans="1:11">
      <c r="A31" s="25"/>
      <c r="B31" s="25" t="s">
        <v>68</v>
      </c>
      <c r="C31" s="33" t="s">
        <v>69</v>
      </c>
      <c r="D31" s="25"/>
      <c r="E31" s="25"/>
      <c r="F31" s="25"/>
      <c r="G31" s="25" t="s">
        <v>38</v>
      </c>
      <c r="H31" s="25" t="s">
        <v>39</v>
      </c>
      <c r="I31" s="30" t="s">
        <v>63</v>
      </c>
      <c r="J31" s="26"/>
      <c r="K31" s="25"/>
    </row>
    <row r="32" spans="1:11">
      <c r="E32" s="25"/>
      <c r="F32" s="25"/>
      <c r="G32" s="25" t="s">
        <v>44</v>
      </c>
      <c r="H32" s="25" t="s">
        <v>45</v>
      </c>
      <c r="I32" s="30" t="s">
        <v>62</v>
      </c>
      <c r="J32" s="26"/>
      <c r="K32" s="25"/>
    </row>
    <row r="33" spans="1:11">
      <c r="A33" s="25" t="s">
        <v>41</v>
      </c>
      <c r="B33" s="25" t="s">
        <v>42</v>
      </c>
      <c r="C33" s="26" t="s">
        <v>43</v>
      </c>
      <c r="D33" s="25"/>
      <c r="E33" s="25"/>
      <c r="F33" s="25"/>
      <c r="G33" s="25"/>
      <c r="H33" s="25" t="s">
        <v>48</v>
      </c>
      <c r="I33" s="32" t="s">
        <v>64</v>
      </c>
      <c r="J33" s="26"/>
      <c r="K33" s="25"/>
    </row>
    <row r="34" spans="1:11">
      <c r="A34" s="25"/>
      <c r="B34" s="25" t="s">
        <v>47</v>
      </c>
      <c r="C34" s="27" t="s">
        <v>55</v>
      </c>
      <c r="D34" s="25"/>
      <c r="E34" s="25"/>
      <c r="F34" s="25"/>
      <c r="G34" s="25"/>
      <c r="H34" s="25" t="s">
        <v>32</v>
      </c>
      <c r="I34" s="31" t="s">
        <v>61</v>
      </c>
      <c r="K34" s="25"/>
    </row>
    <row r="35" spans="1:11">
      <c r="A35" s="25"/>
      <c r="B35" s="25" t="s">
        <v>49</v>
      </c>
      <c r="C35" s="27" t="s">
        <v>50</v>
      </c>
      <c r="D35" s="25"/>
      <c r="E35" s="25"/>
      <c r="F35" s="25"/>
      <c r="G35" s="25"/>
      <c r="I35" s="32" t="s">
        <v>40</v>
      </c>
      <c r="J35" s="26"/>
      <c r="K35" s="25"/>
    </row>
    <row r="36" spans="1:11">
      <c r="A36" s="25"/>
      <c r="B36" s="25" t="s">
        <v>57</v>
      </c>
      <c r="C36" s="27" t="s">
        <v>51</v>
      </c>
      <c r="D36" s="25"/>
      <c r="E36" s="25"/>
      <c r="F36" s="25"/>
      <c r="I36" s="32" t="s">
        <v>46</v>
      </c>
      <c r="J36" s="26"/>
      <c r="K36" s="25"/>
    </row>
    <row r="37" spans="1:11">
      <c r="B37" s="25" t="s">
        <v>58</v>
      </c>
      <c r="C37" s="27" t="s">
        <v>59</v>
      </c>
    </row>
  </sheetData>
  <mergeCells count="26">
    <mergeCell ref="A6:K6"/>
    <mergeCell ref="A1:K1"/>
    <mergeCell ref="A2:K2"/>
    <mergeCell ref="A3:K3"/>
    <mergeCell ref="A4:K4"/>
    <mergeCell ref="A5:K5"/>
    <mergeCell ref="K11:K16"/>
    <mergeCell ref="F11:G11"/>
    <mergeCell ref="H11:I11"/>
    <mergeCell ref="F14:G14"/>
    <mergeCell ref="H14:I14"/>
    <mergeCell ref="F16:G16"/>
    <mergeCell ref="H16:I16"/>
    <mergeCell ref="A7:K7"/>
    <mergeCell ref="F9:G9"/>
    <mergeCell ref="H9:I9"/>
    <mergeCell ref="F10:G10"/>
    <mergeCell ref="H10:I10"/>
    <mergeCell ref="F17:G17"/>
    <mergeCell ref="H17:I17"/>
    <mergeCell ref="F12:G12"/>
    <mergeCell ref="H12:I12"/>
    <mergeCell ref="F13:G13"/>
    <mergeCell ref="H13:I13"/>
    <mergeCell ref="F15:G15"/>
    <mergeCell ref="H15:I15"/>
  </mergeCells>
  <hyperlinks>
    <hyperlink ref="C26" r:id="rId1" xr:uid="{00000000-0004-0000-0200-000000000000}"/>
    <hyperlink ref="C27" r:id="rId2" xr:uid="{00000000-0004-0000-0200-000001000000}"/>
    <hyperlink ref="I27" r:id="rId3" xr:uid="{00000000-0004-0000-0200-000002000000}"/>
    <hyperlink ref="C28" r:id="rId4" xr:uid="{00000000-0004-0000-0200-000003000000}"/>
    <hyperlink ref="C33" r:id="rId5" xr:uid="{00000000-0004-0000-0200-000004000000}"/>
    <hyperlink ref="I36" r:id="rId6" xr:uid="{00000000-0004-0000-0200-000005000000}"/>
    <hyperlink ref="C34" r:id="rId7" xr:uid="{00000000-0004-0000-0200-000006000000}"/>
    <hyperlink ref="C35" r:id="rId8" xr:uid="{00000000-0004-0000-0200-000007000000}"/>
    <hyperlink ref="C36" r:id="rId9" xr:uid="{00000000-0004-0000-0200-000008000000}"/>
    <hyperlink ref="C37" r:id="rId10" xr:uid="{00000000-0004-0000-0200-000009000000}"/>
  </hyperlinks>
  <pageMargins left="0.7" right="0.7" top="0.75" bottom="0.75" header="0.3" footer="0.3"/>
  <pageSetup orientation="portrait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workbookViewId="0">
      <selection activeCell="A3" sqref="A3:K3"/>
    </sheetView>
  </sheetViews>
  <sheetFormatPr defaultColWidth="11.5703125" defaultRowHeight="12.75"/>
  <cols>
    <col min="1" max="1" width="27" customWidth="1"/>
    <col min="2" max="2" width="15.140625" customWidth="1"/>
    <col min="3" max="6" width="15.85546875" customWidth="1"/>
    <col min="7" max="7" width="11.28515625" bestFit="1" customWidth="1"/>
    <col min="8" max="8" width="15.85546875" customWidth="1"/>
    <col min="9" max="9" width="13.5703125" customWidth="1"/>
    <col min="10" max="10" width="25" bestFit="1" customWidth="1"/>
    <col min="11" max="11" width="17.570312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75</v>
      </c>
      <c r="K8" s="1" t="s">
        <v>158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6.5" thickTop="1">
      <c r="A10" s="6"/>
      <c r="B10" s="7"/>
      <c r="C10" s="6"/>
      <c r="D10" s="6"/>
      <c r="E10" s="7"/>
      <c r="F10" s="127"/>
      <c r="G10" s="128"/>
      <c r="H10" s="127"/>
      <c r="I10" s="128"/>
      <c r="J10" s="44"/>
      <c r="K10" s="8"/>
    </row>
    <row r="11" spans="1:11" s="9" customFormat="1" ht="13.5" customHeight="1">
      <c r="A11" s="13" t="s">
        <v>132</v>
      </c>
      <c r="B11" s="14" t="s">
        <v>147</v>
      </c>
      <c r="C11" s="35">
        <v>46180</v>
      </c>
      <c r="D11" s="41">
        <f t="shared" ref="D11:D12" si="0">C11+2</f>
        <v>46182</v>
      </c>
      <c r="E11" s="43" t="s">
        <v>17</v>
      </c>
      <c r="F11" s="142" t="s">
        <v>102</v>
      </c>
      <c r="G11" s="143"/>
      <c r="H11" s="142" t="s">
        <v>102</v>
      </c>
      <c r="I11" s="144"/>
      <c r="J11" s="46" t="s">
        <v>102</v>
      </c>
      <c r="K11" s="141"/>
    </row>
    <row r="12" spans="1:11" s="9" customFormat="1" ht="13.5" customHeight="1">
      <c r="A12" s="13" t="s">
        <v>148</v>
      </c>
      <c r="B12" s="14" t="s">
        <v>149</v>
      </c>
      <c r="C12" s="35">
        <v>46187</v>
      </c>
      <c r="D12" s="41">
        <f t="shared" si="0"/>
        <v>46189</v>
      </c>
      <c r="E12" s="43" t="s">
        <v>17</v>
      </c>
      <c r="F12" s="142" t="s">
        <v>102</v>
      </c>
      <c r="G12" s="143"/>
      <c r="H12" s="142" t="s">
        <v>102</v>
      </c>
      <c r="I12" s="144"/>
      <c r="J12" s="46" t="s">
        <v>102</v>
      </c>
      <c r="K12" s="141"/>
    </row>
    <row r="13" spans="1:11" s="9" customFormat="1" ht="13.5" customHeight="1">
      <c r="A13" s="13" t="s">
        <v>132</v>
      </c>
      <c r="B13" s="14" t="s">
        <v>146</v>
      </c>
      <c r="C13" s="35">
        <v>46194</v>
      </c>
      <c r="D13" s="41">
        <f t="shared" ref="D13:D15" si="1">C13+2</f>
        <v>46196</v>
      </c>
      <c r="E13" s="43" t="s">
        <v>17</v>
      </c>
      <c r="F13" s="142" t="s">
        <v>102</v>
      </c>
      <c r="G13" s="143"/>
      <c r="H13" s="142" t="s">
        <v>102</v>
      </c>
      <c r="I13" s="144"/>
      <c r="J13" s="46" t="s">
        <v>102</v>
      </c>
      <c r="K13" s="141"/>
    </row>
    <row r="14" spans="1:11" s="9" customFormat="1" ht="13.5" customHeight="1">
      <c r="A14" s="13" t="s">
        <v>148</v>
      </c>
      <c r="B14" s="14" t="s">
        <v>150</v>
      </c>
      <c r="C14" s="35">
        <v>46201</v>
      </c>
      <c r="D14" s="41">
        <f t="shared" si="1"/>
        <v>46203</v>
      </c>
      <c r="E14" s="43" t="s">
        <v>17</v>
      </c>
      <c r="F14" s="142" t="s">
        <v>102</v>
      </c>
      <c r="G14" s="143"/>
      <c r="H14" s="142" t="s">
        <v>102</v>
      </c>
      <c r="I14" s="144"/>
      <c r="J14" s="46" t="s">
        <v>102</v>
      </c>
      <c r="K14" s="141"/>
    </row>
    <row r="15" spans="1:11" s="9" customFormat="1" ht="13.5" customHeight="1">
      <c r="A15" s="13" t="s">
        <v>132</v>
      </c>
      <c r="B15" s="14" t="s">
        <v>151</v>
      </c>
      <c r="C15" s="35">
        <v>46208</v>
      </c>
      <c r="D15" s="41">
        <f t="shared" si="1"/>
        <v>46210</v>
      </c>
      <c r="E15" s="43" t="s">
        <v>17</v>
      </c>
      <c r="F15" s="142" t="s">
        <v>102</v>
      </c>
      <c r="G15" s="143"/>
      <c r="H15" s="142" t="s">
        <v>102</v>
      </c>
      <c r="I15" s="144"/>
      <c r="J15" s="46" t="s">
        <v>102</v>
      </c>
      <c r="K15" s="141"/>
    </row>
    <row r="16" spans="1:11" s="9" customFormat="1" ht="13.5" customHeight="1">
      <c r="A16" s="13" t="s">
        <v>148</v>
      </c>
      <c r="B16" s="14" t="s">
        <v>152</v>
      </c>
      <c r="C16" s="35">
        <v>46215</v>
      </c>
      <c r="D16" s="41">
        <f t="shared" ref="D16" si="2">C16+2</f>
        <v>46217</v>
      </c>
      <c r="E16" s="43" t="s">
        <v>17</v>
      </c>
      <c r="F16" s="142" t="s">
        <v>102</v>
      </c>
      <c r="G16" s="143"/>
      <c r="H16" s="142" t="s">
        <v>102</v>
      </c>
      <c r="I16" s="144"/>
      <c r="J16" s="46" t="s">
        <v>102</v>
      </c>
      <c r="K16" s="77"/>
    </row>
    <row r="17" spans="1:11" ht="14.25" thickBot="1">
      <c r="A17" s="15"/>
      <c r="B17" s="16"/>
      <c r="C17" s="15"/>
      <c r="D17" s="15"/>
      <c r="E17" s="16"/>
      <c r="F17" s="132"/>
      <c r="G17" s="133"/>
      <c r="H17" s="132"/>
      <c r="I17" s="133"/>
      <c r="J17" s="45"/>
      <c r="K17" s="45"/>
    </row>
    <row r="18" spans="1:11" ht="14.25" thickTop="1">
      <c r="A18" s="17"/>
      <c r="B18" s="18"/>
      <c r="C18" s="17"/>
      <c r="D18" s="17"/>
      <c r="E18" s="18"/>
      <c r="F18" s="17"/>
      <c r="G18" s="18"/>
      <c r="H18" s="17"/>
      <c r="I18" s="18"/>
      <c r="J18" s="18"/>
      <c r="K18" s="18"/>
    </row>
    <row r="19" spans="1:11" ht="13.5">
      <c r="A19" s="20" t="s">
        <v>18</v>
      </c>
      <c r="B19" s="21" t="s">
        <v>78</v>
      </c>
      <c r="C19" s="17"/>
      <c r="D19" s="17"/>
      <c r="E19" s="21"/>
      <c r="F19" s="17"/>
      <c r="G19" s="18"/>
      <c r="H19" s="17"/>
      <c r="I19" s="18"/>
      <c r="J19" s="18"/>
      <c r="K19" s="19"/>
    </row>
    <row r="20" spans="1:11">
      <c r="A20" s="20"/>
      <c r="B20" s="21" t="s">
        <v>19</v>
      </c>
      <c r="C20" s="19"/>
      <c r="D20" s="19"/>
      <c r="E20" s="19"/>
      <c r="F20" s="19"/>
      <c r="G20" s="19"/>
      <c r="H20" s="19"/>
      <c r="I20" s="19"/>
      <c r="J20" s="19"/>
      <c r="K20" s="23"/>
    </row>
    <row r="21" spans="1:11">
      <c r="A21" s="20"/>
      <c r="B21" s="21" t="s">
        <v>90</v>
      </c>
      <c r="C21" s="20"/>
      <c r="D21" s="22"/>
      <c r="E21" s="22"/>
      <c r="F21" s="22"/>
      <c r="G21" s="23"/>
      <c r="H21" s="23"/>
      <c r="I21" s="23"/>
      <c r="J21" s="23"/>
      <c r="K21" s="23"/>
    </row>
    <row r="22" spans="1:11">
      <c r="A22" s="20"/>
      <c r="B22" s="21" t="s">
        <v>20</v>
      </c>
      <c r="C22" s="20"/>
      <c r="D22" s="22"/>
      <c r="E22" s="22"/>
      <c r="F22" s="22"/>
      <c r="G22" s="23"/>
      <c r="H22" s="23"/>
      <c r="I22" s="23"/>
      <c r="J22" s="23"/>
      <c r="K22" s="23"/>
    </row>
    <row r="23" spans="1:11">
      <c r="A23" s="20"/>
      <c r="B23" s="21" t="s">
        <v>21</v>
      </c>
      <c r="C23" s="20"/>
      <c r="D23" s="22"/>
      <c r="E23" s="22"/>
      <c r="F23" s="22"/>
      <c r="G23" s="23"/>
      <c r="H23" s="23"/>
      <c r="I23" s="23"/>
      <c r="J23" s="23"/>
      <c r="K23" s="23"/>
    </row>
    <row r="24" spans="1:11">
      <c r="A24" s="20"/>
      <c r="B24" s="24" t="s">
        <v>22</v>
      </c>
      <c r="C24" s="20"/>
      <c r="D24" s="22"/>
      <c r="E24" s="22"/>
      <c r="F24" s="22"/>
      <c r="G24" s="23"/>
      <c r="H24" s="23"/>
      <c r="I24" s="23"/>
      <c r="J24" s="23"/>
      <c r="K24" s="25"/>
    </row>
    <row r="25" spans="1:11">
      <c r="A25" s="25" t="s">
        <v>23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>
      <c r="A26" s="25" t="s">
        <v>24</v>
      </c>
      <c r="B26" s="25" t="s">
        <v>25</v>
      </c>
      <c r="C26" s="27" t="s">
        <v>54</v>
      </c>
      <c r="D26" s="25"/>
      <c r="E26" s="25"/>
      <c r="F26" s="25"/>
      <c r="G26" s="25" t="s">
        <v>26</v>
      </c>
      <c r="H26" s="25" t="s">
        <v>27</v>
      </c>
      <c r="I26" s="27" t="s">
        <v>56</v>
      </c>
      <c r="J26" s="26"/>
      <c r="K26" s="25"/>
    </row>
    <row r="27" spans="1:11">
      <c r="A27" s="25" t="s">
        <v>28</v>
      </c>
      <c r="B27" s="25" t="s">
        <v>29</v>
      </c>
      <c r="C27" s="26" t="s">
        <v>30</v>
      </c>
      <c r="D27" s="25"/>
      <c r="E27" s="25"/>
      <c r="F27" s="25"/>
      <c r="G27" s="25" t="s">
        <v>31</v>
      </c>
      <c r="H27" t="s">
        <v>60</v>
      </c>
      <c r="I27" s="26" t="s">
        <v>33</v>
      </c>
      <c r="J27" s="26"/>
      <c r="K27" s="25"/>
    </row>
    <row r="28" spans="1:11">
      <c r="A28" s="25"/>
      <c r="B28" s="25" t="s">
        <v>34</v>
      </c>
      <c r="C28" s="26" t="s">
        <v>35</v>
      </c>
      <c r="D28" s="25"/>
      <c r="E28" s="25"/>
      <c r="F28" s="25"/>
      <c r="G28" s="25"/>
      <c r="H28" s="25"/>
      <c r="I28" s="25"/>
      <c r="J28" s="25"/>
      <c r="K28" s="25"/>
    </row>
    <row r="29" spans="1:11">
      <c r="A29" s="25"/>
      <c r="B29" s="25" t="s">
        <v>36</v>
      </c>
      <c r="C29" s="26" t="s">
        <v>37</v>
      </c>
      <c r="D29" s="25"/>
      <c r="E29" s="25"/>
      <c r="F29" s="25"/>
      <c r="G29" s="25"/>
      <c r="H29" s="25"/>
      <c r="I29" s="25"/>
      <c r="J29" s="25"/>
      <c r="K29" s="25"/>
    </row>
    <row r="30" spans="1:11">
      <c r="A30" s="25"/>
      <c r="B30" s="25" t="s">
        <v>65</v>
      </c>
      <c r="C30" s="33" t="s">
        <v>66</v>
      </c>
      <c r="D30" s="25"/>
      <c r="E30" s="25"/>
      <c r="F30" s="25"/>
      <c r="G30" s="25"/>
      <c r="H30" s="25"/>
      <c r="I30" s="25"/>
      <c r="J30" s="25"/>
      <c r="K30" s="25"/>
    </row>
    <row r="31" spans="1:11">
      <c r="A31" s="25"/>
      <c r="B31" s="25" t="s">
        <v>68</v>
      </c>
      <c r="C31" s="33" t="s">
        <v>69</v>
      </c>
      <c r="D31" s="25"/>
      <c r="E31" s="25"/>
      <c r="F31" s="25"/>
      <c r="G31" s="25" t="s">
        <v>38</v>
      </c>
      <c r="H31" s="25" t="s">
        <v>39</v>
      </c>
      <c r="I31" s="30" t="s">
        <v>63</v>
      </c>
      <c r="J31" s="26"/>
      <c r="K31" s="25"/>
    </row>
    <row r="32" spans="1:11">
      <c r="E32" s="25"/>
      <c r="F32" s="25"/>
      <c r="G32" s="25" t="s">
        <v>44</v>
      </c>
      <c r="H32" s="25" t="s">
        <v>45</v>
      </c>
      <c r="I32" s="30" t="s">
        <v>62</v>
      </c>
      <c r="J32" s="26"/>
      <c r="K32" s="25"/>
    </row>
    <row r="33" spans="1:11">
      <c r="A33" s="25" t="s">
        <v>41</v>
      </c>
      <c r="B33" s="25" t="s">
        <v>42</v>
      </c>
      <c r="C33" s="26" t="s">
        <v>43</v>
      </c>
      <c r="D33" s="25"/>
      <c r="E33" s="25"/>
      <c r="F33" s="25"/>
      <c r="G33" s="25"/>
      <c r="H33" s="25" t="s">
        <v>48</v>
      </c>
      <c r="I33" s="32" t="s">
        <v>64</v>
      </c>
      <c r="J33" s="26"/>
      <c r="K33" s="25"/>
    </row>
    <row r="34" spans="1:11">
      <c r="A34" s="25"/>
      <c r="B34" s="25" t="s">
        <v>47</v>
      </c>
      <c r="C34" s="27" t="s">
        <v>55</v>
      </c>
      <c r="D34" s="25"/>
      <c r="E34" s="25"/>
      <c r="F34" s="25"/>
      <c r="G34" s="25"/>
      <c r="H34" s="25" t="s">
        <v>32</v>
      </c>
      <c r="I34" s="31" t="s">
        <v>61</v>
      </c>
      <c r="K34" s="25"/>
    </row>
    <row r="35" spans="1:11">
      <c r="A35" s="25"/>
      <c r="B35" s="25" t="s">
        <v>49</v>
      </c>
      <c r="C35" s="27" t="s">
        <v>50</v>
      </c>
      <c r="D35" s="25"/>
      <c r="E35" s="25"/>
      <c r="F35" s="25"/>
      <c r="G35" s="25"/>
      <c r="I35" s="32" t="s">
        <v>40</v>
      </c>
      <c r="J35" s="26"/>
      <c r="K35" s="25"/>
    </row>
    <row r="36" spans="1:11">
      <c r="A36" s="25"/>
      <c r="B36" s="25" t="s">
        <v>57</v>
      </c>
      <c r="C36" s="27" t="s">
        <v>51</v>
      </c>
      <c r="D36" s="25"/>
      <c r="E36" s="25"/>
      <c r="F36" s="25"/>
      <c r="I36" s="32" t="s">
        <v>46</v>
      </c>
      <c r="J36" s="26"/>
    </row>
    <row r="37" spans="1:11">
      <c r="A37" s="25"/>
      <c r="B37" s="25" t="s">
        <v>58</v>
      </c>
      <c r="C37" s="27" t="s">
        <v>59</v>
      </c>
      <c r="D37" s="25"/>
    </row>
    <row r="38" spans="1:11">
      <c r="B38" s="25"/>
      <c r="C38" s="27"/>
    </row>
  </sheetData>
  <mergeCells count="26">
    <mergeCell ref="F17:G17"/>
    <mergeCell ref="H17:I17"/>
    <mergeCell ref="F12:G12"/>
    <mergeCell ref="H12:I12"/>
    <mergeCell ref="F13:G13"/>
    <mergeCell ref="H13:I13"/>
    <mergeCell ref="F14:G14"/>
    <mergeCell ref="H14:I14"/>
    <mergeCell ref="F16:G16"/>
    <mergeCell ref="H16:I16"/>
    <mergeCell ref="A1:K1"/>
    <mergeCell ref="A2:K2"/>
    <mergeCell ref="A3:K3"/>
    <mergeCell ref="A4:K4"/>
    <mergeCell ref="A5:K5"/>
    <mergeCell ref="K11:K15"/>
    <mergeCell ref="A6:K6"/>
    <mergeCell ref="A7:K7"/>
    <mergeCell ref="F9:G9"/>
    <mergeCell ref="H9:I9"/>
    <mergeCell ref="F10:G10"/>
    <mergeCell ref="H10:I10"/>
    <mergeCell ref="F15:G15"/>
    <mergeCell ref="H15:I15"/>
    <mergeCell ref="F11:G11"/>
    <mergeCell ref="H11:I11"/>
  </mergeCells>
  <hyperlinks>
    <hyperlink ref="C26" r:id="rId1" xr:uid="{00000000-0004-0000-0300-000000000000}"/>
    <hyperlink ref="C27" r:id="rId2" xr:uid="{00000000-0004-0000-0300-000001000000}"/>
    <hyperlink ref="I27" r:id="rId3" xr:uid="{00000000-0004-0000-0300-000002000000}"/>
    <hyperlink ref="C28" r:id="rId4" xr:uid="{00000000-0004-0000-0300-000003000000}"/>
    <hyperlink ref="C33" r:id="rId5" xr:uid="{00000000-0004-0000-0300-000004000000}"/>
    <hyperlink ref="I36" r:id="rId6" xr:uid="{00000000-0004-0000-0300-000005000000}"/>
    <hyperlink ref="C34" r:id="rId7" xr:uid="{00000000-0004-0000-0300-000006000000}"/>
    <hyperlink ref="C35" r:id="rId8" xr:uid="{00000000-0004-0000-0300-000007000000}"/>
    <hyperlink ref="C36" r:id="rId9" xr:uid="{00000000-0004-0000-0300-000008000000}"/>
    <hyperlink ref="C37" r:id="rId10" xr:uid="{00000000-0004-0000-0300-000009000000}"/>
  </hyperlinks>
  <pageMargins left="0.7" right="0.7" top="0.75" bottom="0.75" header="0.3" footer="0.3"/>
  <pageSetup orientation="portrait" r:id="rId11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1"/>
  <sheetViews>
    <sheetView workbookViewId="0">
      <selection sqref="A1:K1"/>
    </sheetView>
  </sheetViews>
  <sheetFormatPr defaultColWidth="11.5703125" defaultRowHeight="12.75"/>
  <cols>
    <col min="1" max="1" width="27" customWidth="1"/>
    <col min="2" max="2" width="15.140625" customWidth="1"/>
    <col min="3" max="6" width="15.85546875" customWidth="1"/>
    <col min="7" max="7" width="11.28515625" bestFit="1" customWidth="1"/>
    <col min="8" max="8" width="15.85546875" customWidth="1"/>
    <col min="9" max="9" width="13.5703125" customWidth="1"/>
    <col min="10" max="10" width="25" bestFit="1" customWidth="1"/>
    <col min="11" max="11" width="17.570312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105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130</v>
      </c>
      <c r="K8" s="1" t="s">
        <v>131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106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6.5" thickTop="1">
      <c r="A10" s="6"/>
      <c r="B10" s="7"/>
      <c r="C10" s="6"/>
      <c r="D10" s="6"/>
      <c r="E10" s="7"/>
      <c r="F10" s="127"/>
      <c r="G10" s="128"/>
      <c r="H10" s="127"/>
      <c r="I10" s="128"/>
      <c r="J10" s="44"/>
      <c r="K10" s="8"/>
    </row>
    <row r="11" spans="1:11" s="9" customFormat="1" ht="13.5" customHeight="1">
      <c r="A11" s="56" t="s">
        <v>134</v>
      </c>
      <c r="B11" s="57" t="s">
        <v>129</v>
      </c>
      <c r="C11" s="56">
        <v>46114</v>
      </c>
      <c r="D11" s="56">
        <f t="shared" ref="D11" si="0">C11+6</f>
        <v>46120</v>
      </c>
      <c r="E11" s="58" t="s">
        <v>71</v>
      </c>
      <c r="F11" s="145" t="s">
        <v>102</v>
      </c>
      <c r="G11" s="147"/>
      <c r="H11" s="145" t="s">
        <v>102</v>
      </c>
      <c r="I11" s="147"/>
      <c r="J11" s="59" t="s">
        <v>102</v>
      </c>
      <c r="K11" s="60"/>
    </row>
    <row r="12" spans="1:11" s="9" customFormat="1" ht="13.5" customHeight="1">
      <c r="A12" s="56" t="s">
        <v>123</v>
      </c>
      <c r="B12" s="57" t="s">
        <v>129</v>
      </c>
      <c r="C12" s="56">
        <v>46116</v>
      </c>
      <c r="D12" s="56">
        <f>C12+3</f>
        <v>46119</v>
      </c>
      <c r="E12" s="58" t="s">
        <v>17</v>
      </c>
      <c r="F12" s="145" t="s">
        <v>102</v>
      </c>
      <c r="G12" s="147"/>
      <c r="H12" s="145" t="s">
        <v>102</v>
      </c>
      <c r="I12" s="147"/>
      <c r="J12" s="59" t="s">
        <v>102</v>
      </c>
      <c r="K12" s="60"/>
    </row>
    <row r="13" spans="1:11" s="9" customFormat="1" ht="13.5" customHeight="1">
      <c r="A13" s="56" t="s">
        <v>135</v>
      </c>
      <c r="B13" s="57" t="s">
        <v>129</v>
      </c>
      <c r="C13" s="56">
        <v>46120</v>
      </c>
      <c r="D13" s="56">
        <f t="shared" ref="D13" si="1">C13+6</f>
        <v>46126</v>
      </c>
      <c r="E13" s="58" t="s">
        <v>71</v>
      </c>
      <c r="F13" s="145" t="s">
        <v>102</v>
      </c>
      <c r="G13" s="146"/>
      <c r="H13" s="145" t="s">
        <v>102</v>
      </c>
      <c r="I13" s="147"/>
      <c r="J13" s="59" t="s">
        <v>102</v>
      </c>
      <c r="K13" s="60"/>
    </row>
    <row r="14" spans="1:11" s="9" customFormat="1" ht="13.5" customHeight="1">
      <c r="A14" s="56" t="s">
        <v>124</v>
      </c>
      <c r="B14" s="57" t="s">
        <v>129</v>
      </c>
      <c r="C14" s="56">
        <v>46093</v>
      </c>
      <c r="D14" s="56">
        <f>C14+3</f>
        <v>46096</v>
      </c>
      <c r="E14" s="58" t="s">
        <v>17</v>
      </c>
      <c r="F14" s="145" t="s">
        <v>102</v>
      </c>
      <c r="G14" s="146"/>
      <c r="H14" s="145" t="s">
        <v>102</v>
      </c>
      <c r="I14" s="147"/>
      <c r="J14" s="59" t="s">
        <v>102</v>
      </c>
      <c r="K14" s="60"/>
    </row>
    <row r="15" spans="1:11" s="9" customFormat="1" ht="13.5" customHeight="1">
      <c r="A15" s="56" t="s">
        <v>126</v>
      </c>
      <c r="B15" s="57" t="s">
        <v>136</v>
      </c>
      <c r="C15" s="56">
        <v>46126</v>
      </c>
      <c r="D15" s="56">
        <f>C15+6</f>
        <v>46132</v>
      </c>
      <c r="E15" s="58" t="s">
        <v>71</v>
      </c>
      <c r="F15" s="145" t="s">
        <v>102</v>
      </c>
      <c r="G15" s="147"/>
      <c r="H15" s="145" t="s">
        <v>102</v>
      </c>
      <c r="I15" s="147"/>
      <c r="J15" s="59" t="s">
        <v>102</v>
      </c>
      <c r="K15" s="60"/>
    </row>
    <row r="16" spans="1:11" s="9" customFormat="1" ht="13.5" customHeight="1">
      <c r="A16" s="56" t="s">
        <v>125</v>
      </c>
      <c r="B16" s="57" t="s">
        <v>129</v>
      </c>
      <c r="C16" s="56">
        <v>46129</v>
      </c>
      <c r="D16" s="56">
        <f>C16+3</f>
        <v>46132</v>
      </c>
      <c r="E16" s="58" t="s">
        <v>17</v>
      </c>
      <c r="F16" s="145" t="s">
        <v>102</v>
      </c>
      <c r="G16" s="147"/>
      <c r="H16" s="145" t="s">
        <v>102</v>
      </c>
      <c r="I16" s="147"/>
      <c r="J16" s="59" t="s">
        <v>102</v>
      </c>
      <c r="K16" s="60"/>
    </row>
    <row r="17" spans="1:11" s="9" customFormat="1" ht="13.5" customHeight="1">
      <c r="A17" s="56" t="s">
        <v>128</v>
      </c>
      <c r="B17" s="57" t="s">
        <v>137</v>
      </c>
      <c r="C17" s="56">
        <v>46134</v>
      </c>
      <c r="D17" s="56">
        <f>C17+6</f>
        <v>46140</v>
      </c>
      <c r="E17" s="58" t="s">
        <v>71</v>
      </c>
      <c r="F17" s="145" t="s">
        <v>102</v>
      </c>
      <c r="G17" s="147"/>
      <c r="H17" s="145" t="s">
        <v>102</v>
      </c>
      <c r="I17" s="147"/>
      <c r="J17" s="59" t="s">
        <v>102</v>
      </c>
      <c r="K17" s="60"/>
    </row>
    <row r="18" spans="1:11" s="9" customFormat="1" ht="13.5" customHeight="1">
      <c r="A18" s="56" t="s">
        <v>127</v>
      </c>
      <c r="B18" s="57" t="s">
        <v>129</v>
      </c>
      <c r="C18" s="56">
        <v>46139</v>
      </c>
      <c r="D18" s="56">
        <f>C18+3</f>
        <v>46142</v>
      </c>
      <c r="E18" s="58" t="s">
        <v>17</v>
      </c>
      <c r="F18" s="145" t="s">
        <v>102</v>
      </c>
      <c r="G18" s="147"/>
      <c r="H18" s="145" t="s">
        <v>102</v>
      </c>
      <c r="I18" s="147"/>
      <c r="J18" s="59" t="s">
        <v>102</v>
      </c>
      <c r="K18" s="60"/>
    </row>
    <row r="19" spans="1:11" s="9" customFormat="1" ht="13.5" customHeight="1">
      <c r="A19" s="56" t="s">
        <v>134</v>
      </c>
      <c r="B19" s="57" t="s">
        <v>137</v>
      </c>
      <c r="C19" s="56">
        <v>46142</v>
      </c>
      <c r="D19" s="56">
        <f t="shared" ref="D19" si="2">C19+6</f>
        <v>46148</v>
      </c>
      <c r="E19" s="58" t="s">
        <v>71</v>
      </c>
      <c r="F19" s="145" t="s">
        <v>102</v>
      </c>
      <c r="G19" s="147"/>
      <c r="H19" s="145" t="s">
        <v>102</v>
      </c>
      <c r="I19" s="147"/>
      <c r="J19" s="59" t="s">
        <v>102</v>
      </c>
      <c r="K19" s="60"/>
    </row>
    <row r="20" spans="1:11" ht="14.25" thickBot="1">
      <c r="A20" s="15"/>
      <c r="B20" s="16"/>
      <c r="C20" s="15"/>
      <c r="D20" s="15"/>
      <c r="E20" s="16"/>
      <c r="F20" s="132"/>
      <c r="G20" s="133"/>
      <c r="H20" s="132"/>
      <c r="I20" s="133"/>
      <c r="J20" s="45"/>
      <c r="K20" s="45"/>
    </row>
    <row r="21" spans="1:11" ht="14.25" thickTop="1">
      <c r="A21" s="17"/>
      <c r="B21" s="18"/>
      <c r="C21" s="17"/>
      <c r="D21" s="17"/>
      <c r="E21" s="18"/>
      <c r="F21" s="17"/>
      <c r="G21" s="18"/>
      <c r="H21" s="17"/>
      <c r="I21" s="18"/>
      <c r="J21" s="18"/>
      <c r="K21" s="18"/>
    </row>
    <row r="22" spans="1:11" ht="13.5">
      <c r="A22" s="20" t="s">
        <v>18</v>
      </c>
      <c r="B22" s="21" t="s">
        <v>78</v>
      </c>
      <c r="C22" s="17"/>
      <c r="D22" s="17"/>
      <c r="E22" s="21"/>
      <c r="F22" s="17"/>
      <c r="G22" s="18"/>
      <c r="H22" s="17"/>
      <c r="I22" s="18"/>
      <c r="J22" s="18"/>
      <c r="K22" s="19"/>
    </row>
    <row r="23" spans="1:11">
      <c r="A23" s="20"/>
      <c r="B23" s="21" t="s">
        <v>19</v>
      </c>
      <c r="C23" s="19"/>
      <c r="D23" s="19"/>
      <c r="E23" s="19"/>
      <c r="F23" s="19"/>
      <c r="G23" s="19"/>
      <c r="H23" s="19"/>
      <c r="I23" s="19"/>
      <c r="J23" s="19"/>
      <c r="K23" s="23"/>
    </row>
    <row r="24" spans="1:11">
      <c r="A24" s="20"/>
      <c r="B24" s="21" t="s">
        <v>90</v>
      </c>
      <c r="C24" s="20"/>
      <c r="D24" s="22"/>
      <c r="E24" s="22"/>
      <c r="F24" s="22"/>
      <c r="G24" s="23"/>
      <c r="H24" s="23"/>
      <c r="I24" s="23"/>
      <c r="J24" s="23"/>
      <c r="K24" s="23"/>
    </row>
    <row r="25" spans="1:11">
      <c r="A25" s="20"/>
      <c r="B25" s="21" t="s">
        <v>20</v>
      </c>
      <c r="C25" s="20"/>
      <c r="D25" s="22"/>
      <c r="E25" s="22"/>
      <c r="F25" s="22"/>
      <c r="G25" s="23"/>
      <c r="H25" s="23"/>
      <c r="I25" s="23"/>
      <c r="J25" s="23"/>
      <c r="K25" s="23"/>
    </row>
    <row r="26" spans="1:11">
      <c r="A26" s="20"/>
      <c r="B26" s="21" t="s">
        <v>21</v>
      </c>
      <c r="C26" s="20"/>
      <c r="D26" s="22"/>
      <c r="E26" s="22"/>
      <c r="F26" s="22"/>
      <c r="G26" s="23"/>
      <c r="H26" s="23"/>
      <c r="I26" s="23"/>
      <c r="J26" s="23"/>
      <c r="K26" s="23"/>
    </row>
    <row r="27" spans="1:11">
      <c r="A27" s="20"/>
      <c r="B27" s="24" t="s">
        <v>22</v>
      </c>
      <c r="C27" s="20"/>
      <c r="D27" s="22"/>
      <c r="E27" s="22"/>
      <c r="F27" s="22"/>
      <c r="G27" s="23"/>
      <c r="H27" s="23"/>
      <c r="I27" s="23"/>
      <c r="J27" s="23"/>
      <c r="K27" s="25"/>
    </row>
    <row r="28" spans="1:11">
      <c r="A28" s="25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>
      <c r="A29" s="25" t="s">
        <v>24</v>
      </c>
      <c r="B29" s="25" t="s">
        <v>25</v>
      </c>
      <c r="C29" s="27" t="s">
        <v>54</v>
      </c>
      <c r="D29" s="25"/>
      <c r="E29" s="25"/>
      <c r="F29" s="25"/>
      <c r="G29" s="25" t="s">
        <v>26</v>
      </c>
      <c r="H29" s="25" t="s">
        <v>27</v>
      </c>
      <c r="I29" s="27" t="s">
        <v>56</v>
      </c>
      <c r="J29" s="26"/>
      <c r="K29" s="25"/>
    </row>
    <row r="30" spans="1:11">
      <c r="A30" s="25" t="s">
        <v>28</v>
      </c>
      <c r="B30" s="25" t="s">
        <v>29</v>
      </c>
      <c r="C30" s="26" t="s">
        <v>30</v>
      </c>
      <c r="D30" s="25"/>
      <c r="E30" s="25"/>
      <c r="F30" s="25"/>
      <c r="G30" s="25" t="s">
        <v>31</v>
      </c>
      <c r="H30" t="s">
        <v>60</v>
      </c>
      <c r="I30" s="26" t="s">
        <v>33</v>
      </c>
      <c r="J30" s="26"/>
      <c r="K30" s="25"/>
    </row>
    <row r="31" spans="1:11">
      <c r="A31" s="25"/>
      <c r="B31" s="25" t="s">
        <v>34</v>
      </c>
      <c r="C31" s="26" t="s">
        <v>35</v>
      </c>
      <c r="D31" s="25"/>
      <c r="E31" s="25"/>
      <c r="F31" s="25"/>
      <c r="G31" s="25"/>
      <c r="H31" s="25"/>
      <c r="I31" s="25"/>
      <c r="J31" s="25"/>
      <c r="K31" s="25"/>
    </row>
    <row r="32" spans="1:11">
      <c r="A32" s="25"/>
      <c r="B32" s="25" t="s">
        <v>36</v>
      </c>
      <c r="C32" s="26" t="s">
        <v>37</v>
      </c>
      <c r="D32" s="25"/>
      <c r="E32" s="25"/>
      <c r="F32" s="25"/>
      <c r="G32" s="25"/>
      <c r="H32" s="25"/>
      <c r="I32" s="25"/>
      <c r="J32" s="25"/>
      <c r="K32" s="25"/>
    </row>
    <row r="33" spans="1:11">
      <c r="A33" s="25"/>
      <c r="B33" s="25" t="s">
        <v>65</v>
      </c>
      <c r="C33" s="33" t="s">
        <v>66</v>
      </c>
      <c r="D33" s="25"/>
      <c r="E33" s="25"/>
      <c r="F33" s="25"/>
      <c r="G33" s="25"/>
      <c r="H33" s="25"/>
      <c r="I33" s="25"/>
      <c r="J33" s="25"/>
      <c r="K33" s="25"/>
    </row>
    <row r="34" spans="1:11">
      <c r="A34" s="25"/>
      <c r="B34" s="25" t="s">
        <v>68</v>
      </c>
      <c r="C34" s="33" t="s">
        <v>69</v>
      </c>
      <c r="D34" s="25"/>
      <c r="E34" s="25"/>
      <c r="F34" s="25"/>
      <c r="G34" s="25" t="s">
        <v>38</v>
      </c>
      <c r="H34" s="25" t="s">
        <v>39</v>
      </c>
      <c r="I34" s="30" t="s">
        <v>63</v>
      </c>
      <c r="J34" s="26"/>
      <c r="K34" s="25"/>
    </row>
    <row r="35" spans="1:11">
      <c r="E35" s="25"/>
      <c r="F35" s="25"/>
      <c r="G35" s="25" t="s">
        <v>44</v>
      </c>
      <c r="H35" s="25" t="s">
        <v>45</v>
      </c>
      <c r="I35" s="30" t="s">
        <v>62</v>
      </c>
      <c r="J35" s="26"/>
      <c r="K35" s="25"/>
    </row>
    <row r="36" spans="1:11">
      <c r="A36" s="25" t="s">
        <v>41</v>
      </c>
      <c r="B36" s="25" t="s">
        <v>42</v>
      </c>
      <c r="C36" s="26" t="s">
        <v>43</v>
      </c>
      <c r="D36" s="25"/>
      <c r="E36" s="25"/>
      <c r="F36" s="25"/>
      <c r="G36" s="25"/>
      <c r="H36" s="25" t="s">
        <v>48</v>
      </c>
      <c r="I36" s="32" t="s">
        <v>64</v>
      </c>
      <c r="J36" s="26"/>
      <c r="K36" s="25"/>
    </row>
    <row r="37" spans="1:11">
      <c r="A37" s="25"/>
      <c r="B37" s="25" t="s">
        <v>47</v>
      </c>
      <c r="C37" s="27" t="s">
        <v>55</v>
      </c>
      <c r="D37" s="25"/>
      <c r="E37" s="25"/>
      <c r="F37" s="25"/>
      <c r="G37" s="25"/>
      <c r="H37" s="25" t="s">
        <v>32</v>
      </c>
      <c r="I37" s="31" t="s">
        <v>61</v>
      </c>
      <c r="K37" s="25"/>
    </row>
    <row r="38" spans="1:11">
      <c r="A38" s="25"/>
      <c r="B38" s="25" t="s">
        <v>49</v>
      </c>
      <c r="C38" s="27" t="s">
        <v>50</v>
      </c>
      <c r="D38" s="25"/>
      <c r="E38" s="25"/>
      <c r="F38" s="25"/>
      <c r="G38" s="25"/>
      <c r="I38" s="32" t="s">
        <v>40</v>
      </c>
      <c r="J38" s="26"/>
      <c r="K38" s="25"/>
    </row>
    <row r="39" spans="1:11">
      <c r="A39" s="25"/>
      <c r="B39" s="25" t="s">
        <v>57</v>
      </c>
      <c r="C39" s="27" t="s">
        <v>51</v>
      </c>
      <c r="D39" s="25"/>
      <c r="E39" s="25"/>
      <c r="F39" s="25"/>
      <c r="I39" s="32" t="s">
        <v>46</v>
      </c>
      <c r="J39" s="26"/>
    </row>
    <row r="40" spans="1:11">
      <c r="A40" s="25"/>
      <c r="B40" s="25" t="s">
        <v>58</v>
      </c>
      <c r="C40" s="27" t="s">
        <v>59</v>
      </c>
      <c r="D40" s="25"/>
    </row>
    <row r="41" spans="1:11">
      <c r="B41" s="25"/>
      <c r="C41" s="27"/>
    </row>
  </sheetData>
  <mergeCells count="31">
    <mergeCell ref="F11:G11"/>
    <mergeCell ref="H11:I11"/>
    <mergeCell ref="A1:K1"/>
    <mergeCell ref="A2:K2"/>
    <mergeCell ref="A3:K3"/>
    <mergeCell ref="A4:K4"/>
    <mergeCell ref="A5:K5"/>
    <mergeCell ref="A6:K6"/>
    <mergeCell ref="A7:K7"/>
    <mergeCell ref="F9:G9"/>
    <mergeCell ref="H9:I9"/>
    <mergeCell ref="F10:G10"/>
    <mergeCell ref="H10:I10"/>
    <mergeCell ref="F12:G12"/>
    <mergeCell ref="H12:I12"/>
    <mergeCell ref="F13:G13"/>
    <mergeCell ref="H13:I13"/>
    <mergeCell ref="F19:G19"/>
    <mergeCell ref="H19:I19"/>
    <mergeCell ref="F18:G18"/>
    <mergeCell ref="H18:I18"/>
    <mergeCell ref="F20:G20"/>
    <mergeCell ref="H20:I20"/>
    <mergeCell ref="F14:G14"/>
    <mergeCell ref="H14:I14"/>
    <mergeCell ref="F15:G15"/>
    <mergeCell ref="H15:I15"/>
    <mergeCell ref="F16:G16"/>
    <mergeCell ref="H16:I16"/>
    <mergeCell ref="F17:G17"/>
    <mergeCell ref="H17:I17"/>
  </mergeCells>
  <hyperlinks>
    <hyperlink ref="C29" r:id="rId1" xr:uid="{00000000-0004-0000-0400-000000000000}"/>
    <hyperlink ref="C30" r:id="rId2" xr:uid="{00000000-0004-0000-0400-000001000000}"/>
    <hyperlink ref="I30" r:id="rId3" xr:uid="{00000000-0004-0000-0400-000002000000}"/>
    <hyperlink ref="C31" r:id="rId4" xr:uid="{00000000-0004-0000-0400-000003000000}"/>
    <hyperlink ref="C36" r:id="rId5" xr:uid="{00000000-0004-0000-0400-000004000000}"/>
    <hyperlink ref="I39" r:id="rId6" xr:uid="{00000000-0004-0000-0400-000005000000}"/>
    <hyperlink ref="C37" r:id="rId7" xr:uid="{00000000-0004-0000-0400-000006000000}"/>
    <hyperlink ref="C38" r:id="rId8" xr:uid="{00000000-0004-0000-0400-000007000000}"/>
    <hyperlink ref="C39" r:id="rId9" xr:uid="{00000000-0004-0000-0400-000008000000}"/>
    <hyperlink ref="C40" r:id="rId10" xr:uid="{00000000-0004-0000-0400-000009000000}"/>
  </hyperlinks>
  <pageMargins left="0.7" right="0.7" top="0.75" bottom="0.75" header="0.3" footer="0.3"/>
  <pageSetup orientation="portrait" r:id="rId11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workbookViewId="0">
      <selection activeCell="K8" sqref="K8"/>
    </sheetView>
  </sheetViews>
  <sheetFormatPr defaultColWidth="11.5703125" defaultRowHeight="12.75"/>
  <cols>
    <col min="1" max="1" width="27" customWidth="1"/>
    <col min="2" max="2" width="15.140625" customWidth="1"/>
    <col min="3" max="6" width="15.85546875" customWidth="1"/>
    <col min="7" max="7" width="11.28515625" bestFit="1" customWidth="1"/>
    <col min="8" max="8" width="15.85546875" customWidth="1"/>
    <col min="9" max="9" width="13.5703125" customWidth="1"/>
    <col min="10" max="10" width="25" bestFit="1" customWidth="1"/>
    <col min="11" max="11" width="17.570312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105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75</v>
      </c>
      <c r="K8" s="1" t="s">
        <v>145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106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6.5" thickTop="1">
      <c r="A10" s="6"/>
      <c r="B10" s="7"/>
      <c r="C10" s="6"/>
      <c r="D10" s="6"/>
      <c r="E10" s="7"/>
      <c r="F10" s="127"/>
      <c r="G10" s="128"/>
      <c r="H10" s="127"/>
      <c r="I10" s="128"/>
      <c r="J10" s="44"/>
      <c r="K10" s="8"/>
    </row>
    <row r="11" spans="1:11" s="9" customFormat="1" ht="13.5" customHeight="1">
      <c r="A11" s="56" t="s">
        <v>121</v>
      </c>
      <c r="B11" s="57" t="s">
        <v>144</v>
      </c>
      <c r="C11" s="56">
        <v>46176</v>
      </c>
      <c r="D11" s="56">
        <f t="shared" ref="D11:D15" si="0">C11+6</f>
        <v>46182</v>
      </c>
      <c r="E11" s="58" t="s">
        <v>16</v>
      </c>
      <c r="F11" s="145" t="s">
        <v>102</v>
      </c>
      <c r="G11" s="147"/>
      <c r="H11" s="145" t="s">
        <v>102</v>
      </c>
      <c r="I11" s="147"/>
      <c r="J11" s="59" t="s">
        <v>102</v>
      </c>
      <c r="K11" s="61"/>
    </row>
    <row r="12" spans="1:11" s="9" customFormat="1" ht="13.5" customHeight="1">
      <c r="A12" s="56" t="s">
        <v>133</v>
      </c>
      <c r="B12" s="57" t="s">
        <v>153</v>
      </c>
      <c r="C12" s="56">
        <v>46182</v>
      </c>
      <c r="D12" s="56">
        <f t="shared" si="0"/>
        <v>46188</v>
      </c>
      <c r="E12" s="58" t="s">
        <v>16</v>
      </c>
      <c r="F12" s="145" t="s">
        <v>102</v>
      </c>
      <c r="G12" s="147"/>
      <c r="H12" s="145" t="s">
        <v>102</v>
      </c>
      <c r="I12" s="147"/>
      <c r="J12" s="59" t="s">
        <v>102</v>
      </c>
      <c r="K12" s="60"/>
    </row>
    <row r="13" spans="1:11" s="9" customFormat="1" ht="13.5" customHeight="1">
      <c r="A13" s="56" t="s">
        <v>121</v>
      </c>
      <c r="B13" s="57" t="s">
        <v>154</v>
      </c>
      <c r="C13" s="56">
        <v>46190</v>
      </c>
      <c r="D13" s="56">
        <f t="shared" si="0"/>
        <v>46196</v>
      </c>
      <c r="E13" s="58" t="s">
        <v>16</v>
      </c>
      <c r="F13" s="145" t="s">
        <v>102</v>
      </c>
      <c r="G13" s="147"/>
      <c r="H13" s="145" t="s">
        <v>102</v>
      </c>
      <c r="I13" s="147"/>
      <c r="J13" s="59" t="s">
        <v>102</v>
      </c>
      <c r="K13" s="61"/>
    </row>
    <row r="14" spans="1:11" s="9" customFormat="1" ht="13.5" customHeight="1">
      <c r="A14" s="56" t="s">
        <v>133</v>
      </c>
      <c r="B14" s="57" t="s">
        <v>155</v>
      </c>
      <c r="C14" s="56">
        <v>46197</v>
      </c>
      <c r="D14" s="56">
        <f t="shared" si="0"/>
        <v>46203</v>
      </c>
      <c r="E14" s="58" t="s">
        <v>16</v>
      </c>
      <c r="F14" s="145" t="s">
        <v>102</v>
      </c>
      <c r="G14" s="147"/>
      <c r="H14" s="145" t="s">
        <v>102</v>
      </c>
      <c r="I14" s="147"/>
      <c r="J14" s="59" t="s">
        <v>102</v>
      </c>
      <c r="K14" s="60"/>
    </row>
    <row r="15" spans="1:11" s="9" customFormat="1" ht="13.5" customHeight="1">
      <c r="A15" s="56" t="s">
        <v>121</v>
      </c>
      <c r="B15" s="57" t="s">
        <v>156</v>
      </c>
      <c r="C15" s="56">
        <v>46204</v>
      </c>
      <c r="D15" s="56">
        <f t="shared" si="0"/>
        <v>46210</v>
      </c>
      <c r="E15" s="58" t="s">
        <v>16</v>
      </c>
      <c r="F15" s="145" t="s">
        <v>102</v>
      </c>
      <c r="G15" s="147"/>
      <c r="H15" s="145" t="s">
        <v>102</v>
      </c>
      <c r="I15" s="147"/>
      <c r="J15" s="59" t="s">
        <v>102</v>
      </c>
      <c r="K15" s="61"/>
    </row>
    <row r="16" spans="1:11" ht="14.25" thickBot="1">
      <c r="A16" s="15"/>
      <c r="B16" s="16"/>
      <c r="C16" s="15"/>
      <c r="D16" s="15"/>
      <c r="E16" s="16"/>
      <c r="F16" s="132"/>
      <c r="G16" s="133"/>
      <c r="H16" s="132"/>
      <c r="I16" s="133"/>
      <c r="J16" s="45"/>
      <c r="K16" s="45"/>
    </row>
    <row r="17" spans="1:11" ht="14.25" thickTop="1">
      <c r="A17" s="17"/>
      <c r="B17" s="18"/>
      <c r="C17" s="17"/>
      <c r="D17" s="17"/>
      <c r="E17" s="18"/>
      <c r="F17" s="17"/>
      <c r="G17" s="18"/>
      <c r="H17" s="17"/>
      <c r="I17" s="18"/>
      <c r="J17" s="18"/>
      <c r="K17" s="18"/>
    </row>
    <row r="18" spans="1:11" ht="13.5">
      <c r="A18" s="20" t="s">
        <v>18</v>
      </c>
      <c r="B18" s="21" t="s">
        <v>78</v>
      </c>
      <c r="C18" s="17"/>
      <c r="D18" s="17"/>
      <c r="E18" s="21"/>
      <c r="F18" s="17"/>
      <c r="G18" s="18"/>
      <c r="H18" s="17"/>
      <c r="I18" s="18"/>
      <c r="J18" s="18"/>
      <c r="K18" s="19"/>
    </row>
    <row r="19" spans="1:11">
      <c r="A19" s="20"/>
      <c r="B19" s="21" t="s">
        <v>19</v>
      </c>
      <c r="C19" s="19"/>
      <c r="D19" s="19"/>
      <c r="E19" s="19"/>
      <c r="F19" s="19"/>
      <c r="G19" s="19"/>
      <c r="H19" s="19"/>
      <c r="I19" s="19"/>
      <c r="J19" s="19"/>
      <c r="K19" s="23"/>
    </row>
    <row r="20" spans="1:11">
      <c r="A20" s="20"/>
      <c r="B20" s="21" t="s">
        <v>90</v>
      </c>
      <c r="C20" s="20"/>
      <c r="D20" s="22"/>
      <c r="E20" s="22"/>
      <c r="F20" s="22"/>
      <c r="G20" s="23"/>
      <c r="H20" s="23"/>
      <c r="I20" s="23"/>
      <c r="J20" s="23"/>
      <c r="K20" s="23"/>
    </row>
    <row r="21" spans="1:11">
      <c r="A21" s="20"/>
      <c r="B21" s="21" t="s">
        <v>20</v>
      </c>
      <c r="C21" s="20"/>
      <c r="D21" s="22"/>
      <c r="E21" s="22"/>
      <c r="F21" s="22"/>
      <c r="G21" s="23"/>
      <c r="H21" s="23"/>
      <c r="I21" s="23"/>
      <c r="J21" s="23"/>
      <c r="K21" s="23"/>
    </row>
    <row r="22" spans="1:11">
      <c r="A22" s="20"/>
      <c r="B22" s="21" t="s">
        <v>21</v>
      </c>
      <c r="C22" s="20"/>
      <c r="D22" s="22"/>
      <c r="E22" s="22"/>
      <c r="F22" s="22"/>
      <c r="G22" s="23"/>
      <c r="H22" s="23"/>
      <c r="I22" s="23"/>
      <c r="J22" s="23"/>
      <c r="K22" s="23"/>
    </row>
    <row r="23" spans="1:11">
      <c r="A23" s="20"/>
      <c r="B23" s="24" t="s">
        <v>22</v>
      </c>
      <c r="C23" s="20"/>
      <c r="D23" s="22"/>
      <c r="E23" s="22"/>
      <c r="F23" s="22"/>
      <c r="G23" s="23"/>
      <c r="H23" s="23"/>
      <c r="I23" s="23"/>
      <c r="J23" s="23"/>
      <c r="K23" s="25"/>
    </row>
    <row r="24" spans="1:11">
      <c r="A24" s="25" t="s">
        <v>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>
      <c r="A25" s="25" t="s">
        <v>24</v>
      </c>
      <c r="B25" s="25" t="s">
        <v>25</v>
      </c>
      <c r="C25" s="27" t="s">
        <v>54</v>
      </c>
      <c r="D25" s="25"/>
      <c r="E25" s="25"/>
      <c r="F25" s="25"/>
      <c r="G25" s="25" t="s">
        <v>26</v>
      </c>
      <c r="H25" s="25" t="s">
        <v>27</v>
      </c>
      <c r="I25" s="27" t="s">
        <v>56</v>
      </c>
      <c r="J25" s="26"/>
      <c r="K25" s="25"/>
    </row>
    <row r="26" spans="1:11">
      <c r="A26" s="25" t="s">
        <v>28</v>
      </c>
      <c r="B26" s="25" t="s">
        <v>29</v>
      </c>
      <c r="C26" s="26" t="s">
        <v>30</v>
      </c>
      <c r="D26" s="25"/>
      <c r="E26" s="25"/>
      <c r="F26" s="25"/>
      <c r="G26" s="25" t="s">
        <v>31</v>
      </c>
      <c r="H26" t="s">
        <v>60</v>
      </c>
      <c r="I26" s="26" t="s">
        <v>33</v>
      </c>
      <c r="J26" s="26"/>
      <c r="K26" s="25"/>
    </row>
    <row r="27" spans="1:11">
      <c r="A27" s="25"/>
      <c r="B27" s="25" t="s">
        <v>34</v>
      </c>
      <c r="C27" s="26" t="s">
        <v>35</v>
      </c>
      <c r="D27" s="25"/>
      <c r="E27" s="25"/>
      <c r="F27" s="25"/>
      <c r="G27" s="25"/>
      <c r="H27" s="25"/>
      <c r="I27" s="25"/>
      <c r="J27" s="25"/>
      <c r="K27" s="25"/>
    </row>
    <row r="28" spans="1:11">
      <c r="A28" s="25"/>
      <c r="B28" s="25" t="s">
        <v>36</v>
      </c>
      <c r="C28" s="26" t="s">
        <v>37</v>
      </c>
      <c r="D28" s="25"/>
      <c r="E28" s="25"/>
      <c r="F28" s="25"/>
      <c r="G28" s="25"/>
      <c r="H28" s="25"/>
      <c r="I28" s="25"/>
      <c r="J28" s="25"/>
      <c r="K28" s="25"/>
    </row>
    <row r="29" spans="1:11">
      <c r="A29" s="25"/>
      <c r="B29" s="25" t="s">
        <v>65</v>
      </c>
      <c r="C29" s="33" t="s">
        <v>66</v>
      </c>
      <c r="D29" s="25"/>
      <c r="E29" s="25"/>
      <c r="F29" s="25"/>
      <c r="G29" s="25"/>
      <c r="H29" s="25"/>
      <c r="I29" s="25"/>
      <c r="J29" s="25"/>
      <c r="K29" s="25"/>
    </row>
    <row r="30" spans="1:11">
      <c r="A30" s="25"/>
      <c r="B30" s="25" t="s">
        <v>68</v>
      </c>
      <c r="C30" s="33" t="s">
        <v>69</v>
      </c>
      <c r="D30" s="25"/>
      <c r="E30" s="25"/>
      <c r="F30" s="25"/>
      <c r="G30" s="25" t="s">
        <v>38</v>
      </c>
      <c r="H30" s="25" t="s">
        <v>39</v>
      </c>
      <c r="I30" s="30" t="s">
        <v>63</v>
      </c>
      <c r="J30" s="26"/>
      <c r="K30" s="25"/>
    </row>
    <row r="31" spans="1:11">
      <c r="E31" s="25"/>
      <c r="F31" s="25"/>
      <c r="G31" s="25" t="s">
        <v>44</v>
      </c>
      <c r="H31" s="25" t="s">
        <v>45</v>
      </c>
      <c r="I31" s="30" t="s">
        <v>62</v>
      </c>
      <c r="J31" s="26"/>
      <c r="K31" s="25"/>
    </row>
    <row r="32" spans="1:11">
      <c r="A32" s="25" t="s">
        <v>41</v>
      </c>
      <c r="B32" s="25" t="s">
        <v>42</v>
      </c>
      <c r="C32" s="26" t="s">
        <v>43</v>
      </c>
      <c r="D32" s="25"/>
      <c r="E32" s="25"/>
      <c r="F32" s="25"/>
      <c r="G32" s="25"/>
      <c r="H32" s="25" t="s">
        <v>48</v>
      </c>
      <c r="I32" s="32" t="s">
        <v>64</v>
      </c>
      <c r="J32" s="26"/>
      <c r="K32" s="25"/>
    </row>
    <row r="33" spans="1:11">
      <c r="A33" s="25"/>
      <c r="B33" s="25" t="s">
        <v>47</v>
      </c>
      <c r="C33" s="27" t="s">
        <v>55</v>
      </c>
      <c r="D33" s="25"/>
      <c r="E33" s="25"/>
      <c r="F33" s="25"/>
      <c r="G33" s="25"/>
      <c r="H33" s="25" t="s">
        <v>32</v>
      </c>
      <c r="I33" s="31" t="s">
        <v>61</v>
      </c>
      <c r="K33" s="25"/>
    </row>
    <row r="34" spans="1:11">
      <c r="A34" s="25"/>
      <c r="B34" s="25" t="s">
        <v>49</v>
      </c>
      <c r="C34" s="27" t="s">
        <v>50</v>
      </c>
      <c r="D34" s="25"/>
      <c r="E34" s="25"/>
      <c r="F34" s="25"/>
      <c r="G34" s="25"/>
      <c r="I34" s="32" t="s">
        <v>40</v>
      </c>
      <c r="J34" s="26"/>
      <c r="K34" s="25"/>
    </row>
    <row r="35" spans="1:11">
      <c r="A35" s="25"/>
      <c r="B35" s="25" t="s">
        <v>57</v>
      </c>
      <c r="C35" s="27" t="s">
        <v>51</v>
      </c>
      <c r="D35" s="25"/>
      <c r="E35" s="25"/>
      <c r="F35" s="25"/>
      <c r="I35" s="32" t="s">
        <v>46</v>
      </c>
      <c r="J35" s="26"/>
    </row>
    <row r="36" spans="1:11">
      <c r="A36" s="25"/>
      <c r="B36" s="25" t="s">
        <v>58</v>
      </c>
      <c r="C36" s="27" t="s">
        <v>59</v>
      </c>
      <c r="D36" s="25"/>
    </row>
    <row r="37" spans="1:11">
      <c r="B37" s="25"/>
      <c r="C37" s="27"/>
    </row>
  </sheetData>
  <mergeCells count="23">
    <mergeCell ref="F16:G16"/>
    <mergeCell ref="H16:I16"/>
    <mergeCell ref="A7:K7"/>
    <mergeCell ref="F9:G9"/>
    <mergeCell ref="H9:I9"/>
    <mergeCell ref="F10:G10"/>
    <mergeCell ref="H10:I10"/>
    <mergeCell ref="F11:G11"/>
    <mergeCell ref="H11:I11"/>
    <mergeCell ref="F15:G15"/>
    <mergeCell ref="H15:I15"/>
    <mergeCell ref="F13:G13"/>
    <mergeCell ref="H13:I13"/>
    <mergeCell ref="F12:G12"/>
    <mergeCell ref="H12:I12"/>
    <mergeCell ref="F14:G14"/>
    <mergeCell ref="H14:I14"/>
    <mergeCell ref="A6:K6"/>
    <mergeCell ref="A1:K1"/>
    <mergeCell ref="A2:K2"/>
    <mergeCell ref="A3:K3"/>
    <mergeCell ref="A4:K4"/>
    <mergeCell ref="A5:K5"/>
  </mergeCells>
  <hyperlinks>
    <hyperlink ref="C25" r:id="rId1" xr:uid="{00000000-0004-0000-0500-000000000000}"/>
    <hyperlink ref="C26" r:id="rId2" xr:uid="{00000000-0004-0000-0500-000001000000}"/>
    <hyperlink ref="I26" r:id="rId3" xr:uid="{00000000-0004-0000-0500-000002000000}"/>
    <hyperlink ref="C27" r:id="rId4" xr:uid="{00000000-0004-0000-0500-000003000000}"/>
    <hyperlink ref="C32" r:id="rId5" xr:uid="{00000000-0004-0000-0500-000004000000}"/>
    <hyperlink ref="I35" r:id="rId6" xr:uid="{00000000-0004-0000-0500-000005000000}"/>
    <hyperlink ref="C33" r:id="rId7" xr:uid="{00000000-0004-0000-0500-000006000000}"/>
    <hyperlink ref="C34" r:id="rId8" xr:uid="{00000000-0004-0000-0500-000007000000}"/>
    <hyperlink ref="C35" r:id="rId9" xr:uid="{00000000-0004-0000-0500-000008000000}"/>
    <hyperlink ref="C36" r:id="rId10" xr:uid="{00000000-0004-0000-0500-000009000000}"/>
  </hyperlinks>
  <pageMargins left="0.7" right="0.7" top="0.75" bottom="0.75" header="0.3" footer="0.3"/>
  <pageSetup orientation="portrait" r:id="rId11"/>
  <drawing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7"/>
  <sheetViews>
    <sheetView workbookViewId="0">
      <selection activeCell="O36" sqref="O36"/>
    </sheetView>
  </sheetViews>
  <sheetFormatPr defaultColWidth="11.5703125" defaultRowHeight="12.75"/>
  <cols>
    <col min="1" max="1" width="27" customWidth="1"/>
    <col min="2" max="2" width="15.140625" customWidth="1"/>
    <col min="3" max="9" width="15.85546875" customWidth="1"/>
    <col min="10" max="10" width="21.28515625" customWidth="1"/>
    <col min="11" max="11" width="11.4257812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K8" s="1" t="s">
        <v>173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7.25" thickTop="1" thickBot="1">
      <c r="A10" s="6"/>
      <c r="B10" s="7"/>
      <c r="C10" s="6"/>
      <c r="D10" s="6"/>
      <c r="E10" s="7"/>
      <c r="F10" s="34"/>
      <c r="G10" s="34"/>
      <c r="H10" s="34"/>
      <c r="I10" s="34"/>
      <c r="J10" s="34"/>
      <c r="K10" s="8"/>
    </row>
    <row r="11" spans="1:11" s="9" customFormat="1" ht="13.5" hidden="1" customHeight="1">
      <c r="A11" s="10" t="s">
        <v>159</v>
      </c>
      <c r="B11" s="28" t="s">
        <v>175</v>
      </c>
      <c r="C11" s="12">
        <v>46237</v>
      </c>
      <c r="D11" s="12">
        <f>C11+6</f>
        <v>46243</v>
      </c>
      <c r="E11" s="11" t="s">
        <v>17</v>
      </c>
      <c r="F11" s="103" t="s">
        <v>15</v>
      </c>
      <c r="G11" s="104"/>
      <c r="H11" s="104"/>
      <c r="I11" s="104"/>
      <c r="J11" s="105"/>
      <c r="K11" s="29"/>
    </row>
    <row r="12" spans="1:11" s="9" customFormat="1" ht="13.5" hidden="1" customHeight="1">
      <c r="A12" s="12" t="s">
        <v>179</v>
      </c>
      <c r="B12" s="28" t="s">
        <v>176</v>
      </c>
      <c r="C12" s="12">
        <v>46245</v>
      </c>
      <c r="D12" s="12">
        <f>C12+6</f>
        <v>46251</v>
      </c>
      <c r="E12" s="11" t="s">
        <v>17</v>
      </c>
      <c r="F12" s="106"/>
      <c r="G12" s="107"/>
      <c r="H12" s="107"/>
      <c r="I12" s="107"/>
      <c r="J12" s="108"/>
      <c r="K12" s="29"/>
    </row>
    <row r="13" spans="1:11" s="9" customFormat="1" ht="13.5" customHeight="1">
      <c r="A13" s="12" t="s">
        <v>109</v>
      </c>
      <c r="B13" s="28" t="s">
        <v>177</v>
      </c>
      <c r="C13" s="12">
        <v>46281</v>
      </c>
      <c r="D13" s="12">
        <f>C13+5</f>
        <v>46286</v>
      </c>
      <c r="E13" s="11" t="s">
        <v>17</v>
      </c>
      <c r="F13" s="106"/>
      <c r="G13" s="107"/>
      <c r="H13" s="107"/>
      <c r="I13" s="107"/>
      <c r="J13" s="108"/>
      <c r="K13" s="29"/>
    </row>
    <row r="14" spans="1:11" s="9" customFormat="1" ht="13.5" customHeight="1">
      <c r="A14" s="12" t="s">
        <v>110</v>
      </c>
      <c r="B14" s="28" t="s">
        <v>178</v>
      </c>
      <c r="C14" s="12">
        <v>46287</v>
      </c>
      <c r="D14" s="12">
        <f>C14+5</f>
        <v>46292</v>
      </c>
      <c r="E14" s="11" t="s">
        <v>17</v>
      </c>
      <c r="F14" s="109"/>
      <c r="G14" s="110"/>
      <c r="H14" s="110"/>
      <c r="I14" s="110"/>
      <c r="J14" s="111"/>
      <c r="K14" s="29"/>
    </row>
    <row r="15" spans="1:11" s="9" customFormat="1" ht="13.5" customHeight="1" thickBot="1">
      <c r="A15" s="36"/>
      <c r="B15" s="37"/>
      <c r="C15" s="36"/>
      <c r="D15" s="36"/>
      <c r="E15" s="37"/>
      <c r="F15" s="37"/>
      <c r="G15" s="37"/>
      <c r="H15" s="37"/>
      <c r="I15" s="37"/>
      <c r="J15" s="37"/>
      <c r="K15" s="37"/>
    </row>
    <row r="16" spans="1:11" ht="13.5">
      <c r="A16" s="17"/>
      <c r="B16" s="18"/>
      <c r="C16" s="17"/>
      <c r="D16" s="17"/>
      <c r="E16" s="18"/>
      <c r="F16" s="17"/>
      <c r="G16" s="18"/>
      <c r="H16" s="17"/>
      <c r="I16" s="18"/>
      <c r="J16" s="18"/>
      <c r="K16" s="18"/>
    </row>
    <row r="17" spans="1:11" ht="13.5">
      <c r="A17" s="17"/>
      <c r="B17" s="18"/>
      <c r="C17" s="17"/>
      <c r="D17" s="17"/>
      <c r="E17" s="18"/>
      <c r="F17" s="17"/>
      <c r="G17" s="18"/>
      <c r="H17" s="17"/>
      <c r="I17" s="18"/>
      <c r="J17" s="18"/>
      <c r="K17" s="18"/>
    </row>
    <row r="18" spans="1:1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>
      <c r="A19" s="20" t="s">
        <v>18</v>
      </c>
      <c r="B19" s="21" t="s">
        <v>19</v>
      </c>
      <c r="C19" s="20"/>
      <c r="D19" s="22"/>
      <c r="E19" s="22"/>
      <c r="F19" s="22"/>
      <c r="G19" s="23"/>
      <c r="H19" s="23"/>
      <c r="I19" s="23"/>
      <c r="J19" s="23"/>
      <c r="K19" s="23"/>
    </row>
    <row r="20" spans="1:11">
      <c r="A20" s="20"/>
      <c r="B20" s="21" t="s">
        <v>20</v>
      </c>
      <c r="C20" s="20"/>
      <c r="D20" s="22"/>
      <c r="E20" s="22"/>
      <c r="F20" s="22"/>
      <c r="G20" s="23"/>
      <c r="H20" s="23"/>
      <c r="I20" s="23"/>
      <c r="J20" s="23"/>
      <c r="K20" s="23"/>
    </row>
    <row r="21" spans="1:11">
      <c r="A21" s="20"/>
      <c r="B21" s="21" t="s">
        <v>21</v>
      </c>
      <c r="C21" s="20"/>
      <c r="D21" s="22"/>
      <c r="E21" s="22"/>
      <c r="F21" s="22"/>
      <c r="G21" s="23"/>
      <c r="H21" s="23"/>
      <c r="I21" s="23"/>
      <c r="J21" s="23"/>
      <c r="K21" s="23"/>
    </row>
    <row r="22" spans="1:11">
      <c r="A22" s="20"/>
      <c r="B22" s="24" t="s">
        <v>22</v>
      </c>
      <c r="C22" s="20"/>
      <c r="D22" s="22"/>
      <c r="E22" s="22"/>
      <c r="F22" s="22"/>
      <c r="G22" s="23"/>
      <c r="H22" s="23"/>
      <c r="I22" s="23"/>
      <c r="J22" s="23"/>
      <c r="K22" s="23"/>
    </row>
    <row r="23" spans="1:11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>
      <c r="A24" s="25" t="s">
        <v>24</v>
      </c>
      <c r="B24" s="25" t="s">
        <v>25</v>
      </c>
      <c r="C24" s="27" t="s">
        <v>54</v>
      </c>
      <c r="D24" s="25"/>
      <c r="E24" s="25"/>
      <c r="F24" s="25"/>
      <c r="G24" s="25" t="s">
        <v>26</v>
      </c>
      <c r="H24" s="25" t="s">
        <v>27</v>
      </c>
      <c r="I24" s="27" t="s">
        <v>56</v>
      </c>
      <c r="J24" s="26"/>
      <c r="K24" s="25"/>
    </row>
    <row r="25" spans="1:11">
      <c r="A25" s="25" t="s">
        <v>28</v>
      </c>
      <c r="B25" s="25" t="s">
        <v>29</v>
      </c>
      <c r="C25" s="26" t="s">
        <v>30</v>
      </c>
      <c r="D25" s="25"/>
      <c r="E25" s="25"/>
      <c r="F25" s="25"/>
      <c r="G25" s="25" t="s">
        <v>31</v>
      </c>
      <c r="H25" t="s">
        <v>60</v>
      </c>
      <c r="I25" s="26" t="s">
        <v>33</v>
      </c>
      <c r="J25" s="26"/>
      <c r="K25" s="25"/>
    </row>
    <row r="26" spans="1:11">
      <c r="A26" s="25"/>
      <c r="B26" s="25" t="s">
        <v>34</v>
      </c>
      <c r="C26" s="26" t="s">
        <v>35</v>
      </c>
      <c r="D26" s="25"/>
      <c r="E26" s="25"/>
      <c r="F26" s="25"/>
      <c r="G26" s="25"/>
      <c r="H26" s="25"/>
      <c r="I26" s="25"/>
      <c r="J26" s="25"/>
      <c r="K26" s="25"/>
    </row>
    <row r="27" spans="1:11">
      <c r="A27" s="25"/>
      <c r="B27" s="25" t="s">
        <v>36</v>
      </c>
      <c r="C27" s="26" t="s">
        <v>37</v>
      </c>
      <c r="D27" s="25"/>
      <c r="E27" s="25"/>
      <c r="F27" s="25"/>
      <c r="G27" s="25"/>
      <c r="H27" s="25"/>
      <c r="I27" s="25"/>
      <c r="J27" s="25"/>
      <c r="K27" s="25"/>
    </row>
    <row r="28" spans="1:11">
      <c r="A28" s="25"/>
      <c r="B28" s="25" t="s">
        <v>65</v>
      </c>
      <c r="C28" s="33" t="s">
        <v>66</v>
      </c>
      <c r="D28" s="25"/>
      <c r="E28" s="25"/>
      <c r="F28" s="25"/>
      <c r="G28" s="25"/>
      <c r="H28" s="25"/>
      <c r="I28" s="25"/>
      <c r="J28" s="25"/>
      <c r="K28" s="25"/>
    </row>
    <row r="29" spans="1:11">
      <c r="A29" s="25"/>
      <c r="B29" s="25" t="s">
        <v>68</v>
      </c>
      <c r="C29" s="33" t="s">
        <v>69</v>
      </c>
      <c r="D29" s="25"/>
      <c r="E29" s="25"/>
      <c r="F29" s="25"/>
      <c r="G29" s="25" t="s">
        <v>38</v>
      </c>
      <c r="H29" s="25" t="s">
        <v>39</v>
      </c>
      <c r="I29" s="30" t="s">
        <v>63</v>
      </c>
      <c r="J29" s="26"/>
      <c r="K29" s="25"/>
    </row>
    <row r="30" spans="1:11">
      <c r="E30" s="25"/>
      <c r="F30" s="25"/>
      <c r="G30" s="25" t="s">
        <v>44</v>
      </c>
      <c r="H30" s="25" t="s">
        <v>45</v>
      </c>
      <c r="I30" s="30" t="s">
        <v>62</v>
      </c>
      <c r="J30" s="26"/>
      <c r="K30" s="25"/>
    </row>
    <row r="31" spans="1:11">
      <c r="A31" s="25" t="s">
        <v>41</v>
      </c>
      <c r="B31" s="25" t="s">
        <v>42</v>
      </c>
      <c r="C31" s="26" t="s">
        <v>43</v>
      </c>
      <c r="D31" s="25"/>
      <c r="E31" s="25"/>
      <c r="F31" s="25"/>
      <c r="G31" s="25"/>
      <c r="H31" s="25" t="s">
        <v>48</v>
      </c>
      <c r="I31" s="32" t="s">
        <v>64</v>
      </c>
      <c r="J31" s="26"/>
      <c r="K31" s="25"/>
    </row>
    <row r="32" spans="1:11">
      <c r="A32" s="25"/>
      <c r="B32" s="25" t="s">
        <v>47</v>
      </c>
      <c r="C32" s="27" t="s">
        <v>55</v>
      </c>
      <c r="D32" s="25"/>
      <c r="E32" s="25"/>
      <c r="F32" s="25"/>
      <c r="G32" s="25"/>
      <c r="H32" s="25" t="s">
        <v>32</v>
      </c>
      <c r="I32" s="31" t="s">
        <v>61</v>
      </c>
      <c r="K32" s="25"/>
    </row>
    <row r="33" spans="1:11">
      <c r="A33" s="25"/>
      <c r="B33" s="25" t="s">
        <v>49</v>
      </c>
      <c r="C33" s="27" t="s">
        <v>50</v>
      </c>
      <c r="D33" s="25"/>
      <c r="E33" s="25"/>
      <c r="F33" s="25"/>
      <c r="G33" s="25"/>
      <c r="I33" s="32" t="s">
        <v>40</v>
      </c>
      <c r="J33" s="26"/>
      <c r="K33" s="25"/>
    </row>
    <row r="34" spans="1:11">
      <c r="A34" s="25"/>
      <c r="B34" s="25" t="s">
        <v>57</v>
      </c>
      <c r="C34" s="27" t="s">
        <v>51</v>
      </c>
      <c r="D34" s="25"/>
      <c r="E34" s="25"/>
      <c r="F34" s="25"/>
      <c r="I34" s="32" t="s">
        <v>46</v>
      </c>
      <c r="J34" s="26"/>
      <c r="K34" s="25"/>
    </row>
    <row r="35" spans="1:11">
      <c r="A35" s="25"/>
      <c r="B35" s="25" t="s">
        <v>52</v>
      </c>
      <c r="C35" s="27" t="s">
        <v>53</v>
      </c>
      <c r="D35" s="25"/>
    </row>
    <row r="36" spans="1:11">
      <c r="B36" s="25" t="s">
        <v>160</v>
      </c>
      <c r="C36" s="27" t="s">
        <v>161</v>
      </c>
    </row>
    <row r="37" spans="1:11">
      <c r="B37" s="25" t="s">
        <v>163</v>
      </c>
      <c r="C37" s="27" t="s">
        <v>162</v>
      </c>
    </row>
  </sheetData>
  <mergeCells count="10">
    <mergeCell ref="F11:J14"/>
    <mergeCell ref="A7:K7"/>
    <mergeCell ref="F9:G9"/>
    <mergeCell ref="H9:I9"/>
    <mergeCell ref="A1:K1"/>
    <mergeCell ref="A2:K2"/>
    <mergeCell ref="A3:K3"/>
    <mergeCell ref="A4:K4"/>
    <mergeCell ref="A5:K5"/>
    <mergeCell ref="A6:K6"/>
  </mergeCells>
  <hyperlinks>
    <hyperlink ref="C24" r:id="rId1" xr:uid="{00000000-0004-0000-0600-000000000000}"/>
    <hyperlink ref="C25" r:id="rId2" xr:uid="{00000000-0004-0000-0600-000001000000}"/>
    <hyperlink ref="I25" r:id="rId3" xr:uid="{00000000-0004-0000-0600-000002000000}"/>
    <hyperlink ref="C26" r:id="rId4" xr:uid="{00000000-0004-0000-0600-000003000000}"/>
    <hyperlink ref="C31" r:id="rId5" xr:uid="{00000000-0004-0000-0600-000004000000}"/>
    <hyperlink ref="I34" r:id="rId6" xr:uid="{00000000-0004-0000-0600-000005000000}"/>
    <hyperlink ref="C32" r:id="rId7" xr:uid="{00000000-0004-0000-0600-000006000000}"/>
    <hyperlink ref="C33" r:id="rId8" xr:uid="{00000000-0004-0000-0600-000007000000}"/>
    <hyperlink ref="C34" r:id="rId9" xr:uid="{00000000-0004-0000-0600-000008000000}"/>
    <hyperlink ref="C35" r:id="rId10" xr:uid="{00000000-0004-0000-0600-000009000000}"/>
    <hyperlink ref="C36" r:id="rId11" xr:uid="{00000000-0004-0000-0600-00000A000000}"/>
    <hyperlink ref="C37" r:id="rId12" xr:uid="{00000000-0004-0000-0600-00000B000000}"/>
  </hyperlinks>
  <pageMargins left="0.7" right="0.7" top="0.75" bottom="0.75" header="0.3" footer="0.3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workbookViewId="0">
      <selection activeCell="A18" sqref="A18"/>
    </sheetView>
  </sheetViews>
  <sheetFormatPr defaultColWidth="11.5703125" defaultRowHeight="12.75"/>
  <cols>
    <col min="1" max="1" width="27" customWidth="1"/>
    <col min="2" max="2" width="15.140625" customWidth="1"/>
    <col min="3" max="6" width="15.85546875" customWidth="1"/>
    <col min="7" max="7" width="11.42578125" customWidth="1"/>
    <col min="8" max="8" width="15.85546875" customWidth="1"/>
    <col min="9" max="9" width="11.28515625" customWidth="1"/>
    <col min="10" max="10" width="25" bestFit="1" customWidth="1"/>
    <col min="11" max="11" width="13.7109375" customWidth="1"/>
    <col min="12" max="255" width="9.140625" customWidth="1"/>
  </cols>
  <sheetData>
    <row r="1" spans="1:11" ht="24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22.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3.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3.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3.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3.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" thickBot="1">
      <c r="A8" s="42" t="s">
        <v>74</v>
      </c>
      <c r="K8" s="1" t="s">
        <v>77</v>
      </c>
    </row>
    <row r="9" spans="1:11" ht="16.5" thickTop="1" thickBot="1">
      <c r="A9" s="2" t="s">
        <v>7</v>
      </c>
      <c r="B9" s="3" t="s">
        <v>8</v>
      </c>
      <c r="C9" s="3" t="s">
        <v>9</v>
      </c>
      <c r="D9" s="3" t="s">
        <v>10</v>
      </c>
      <c r="E9" s="4" t="s">
        <v>11</v>
      </c>
      <c r="F9" s="113" t="s">
        <v>12</v>
      </c>
      <c r="G9" s="113"/>
      <c r="H9" s="114" t="s">
        <v>13</v>
      </c>
      <c r="I9" s="114"/>
      <c r="J9" s="5" t="s">
        <v>14</v>
      </c>
      <c r="K9" s="3" t="s">
        <v>67</v>
      </c>
    </row>
    <row r="10" spans="1:11" s="9" customFormat="1" ht="17.25" thickTop="1" thickBot="1">
      <c r="A10" s="6"/>
      <c r="B10" s="7"/>
      <c r="C10" s="6"/>
      <c r="D10" s="6"/>
      <c r="E10" s="7"/>
      <c r="F10" s="127"/>
      <c r="G10" s="128"/>
      <c r="H10" s="129"/>
      <c r="I10" s="130"/>
      <c r="J10" s="44"/>
      <c r="K10" s="8"/>
    </row>
    <row r="11" spans="1:11" s="9" customFormat="1" ht="13.5" customHeight="1">
      <c r="A11" s="38" t="s">
        <v>70</v>
      </c>
      <c r="B11" s="39" t="s">
        <v>76</v>
      </c>
      <c r="C11" s="40">
        <v>45291</v>
      </c>
      <c r="D11" s="38">
        <f t="shared" ref="D11:D13" si="0">C11+2</f>
        <v>45293</v>
      </c>
      <c r="E11" s="48" t="s">
        <v>71</v>
      </c>
      <c r="F11" s="148" t="s">
        <v>80</v>
      </c>
      <c r="G11" s="149"/>
      <c r="H11" s="148" t="s">
        <v>91</v>
      </c>
      <c r="I11" s="149"/>
      <c r="J11" s="49" t="s">
        <v>92</v>
      </c>
      <c r="K11" s="150" t="s">
        <v>79</v>
      </c>
    </row>
    <row r="12" spans="1:11" s="9" customFormat="1" ht="13.5" customHeight="1">
      <c r="A12" s="38" t="s">
        <v>72</v>
      </c>
      <c r="B12" s="39" t="s">
        <v>85</v>
      </c>
      <c r="C12" s="40">
        <f t="shared" ref="C12:C15" si="1">C11+7</f>
        <v>45298</v>
      </c>
      <c r="D12" s="38">
        <f t="shared" si="0"/>
        <v>45300</v>
      </c>
      <c r="E12" s="48" t="s">
        <v>71</v>
      </c>
      <c r="F12" s="148" t="s">
        <v>81</v>
      </c>
      <c r="G12" s="149"/>
      <c r="H12" s="148" t="s">
        <v>93</v>
      </c>
      <c r="I12" s="149"/>
      <c r="J12" s="49" t="s">
        <v>94</v>
      </c>
      <c r="K12" s="150"/>
    </row>
    <row r="13" spans="1:11" s="9" customFormat="1" ht="13.5" customHeight="1">
      <c r="A13" s="38" t="s">
        <v>73</v>
      </c>
      <c r="B13" s="39" t="s">
        <v>86</v>
      </c>
      <c r="C13" s="40">
        <f t="shared" si="1"/>
        <v>45305</v>
      </c>
      <c r="D13" s="38">
        <f t="shared" si="0"/>
        <v>45307</v>
      </c>
      <c r="E13" s="48" t="s">
        <v>71</v>
      </c>
      <c r="F13" s="148" t="s">
        <v>82</v>
      </c>
      <c r="G13" s="149"/>
      <c r="H13" s="148" t="s">
        <v>95</v>
      </c>
      <c r="I13" s="149"/>
      <c r="J13" s="49" t="s">
        <v>96</v>
      </c>
      <c r="K13" s="150"/>
    </row>
    <row r="14" spans="1:11" s="9" customFormat="1" ht="13.5" customHeight="1">
      <c r="A14" s="47" t="s">
        <v>87</v>
      </c>
      <c r="B14" s="39" t="s">
        <v>88</v>
      </c>
      <c r="C14" s="40">
        <f t="shared" si="1"/>
        <v>45312</v>
      </c>
      <c r="D14" s="38">
        <f t="shared" ref="D14" si="2">C14+2</f>
        <v>45314</v>
      </c>
      <c r="E14" s="48" t="s">
        <v>71</v>
      </c>
      <c r="F14" s="148" t="s">
        <v>83</v>
      </c>
      <c r="G14" s="149"/>
      <c r="H14" s="148" t="s">
        <v>97</v>
      </c>
      <c r="I14" s="149"/>
      <c r="J14" s="49" t="s">
        <v>98</v>
      </c>
      <c r="K14" s="150"/>
    </row>
    <row r="15" spans="1:11" s="9" customFormat="1" ht="13.5" customHeight="1">
      <c r="A15" s="38" t="s">
        <v>70</v>
      </c>
      <c r="B15" s="39" t="s">
        <v>89</v>
      </c>
      <c r="C15" s="40">
        <f t="shared" si="1"/>
        <v>45319</v>
      </c>
      <c r="D15" s="38">
        <f t="shared" ref="D15" si="3">C15+2</f>
        <v>45321</v>
      </c>
      <c r="E15" s="48" t="s">
        <v>71</v>
      </c>
      <c r="F15" s="148" t="s">
        <v>84</v>
      </c>
      <c r="G15" s="149"/>
      <c r="H15" s="148" t="s">
        <v>99</v>
      </c>
      <c r="I15" s="149"/>
      <c r="J15" s="49" t="s">
        <v>100</v>
      </c>
      <c r="K15" s="150"/>
    </row>
    <row r="16" spans="1:11" s="9" customFormat="1" ht="14.25" thickBot="1">
      <c r="A16" s="15"/>
      <c r="B16" s="16"/>
      <c r="C16" s="15"/>
      <c r="D16" s="15"/>
      <c r="E16" s="16"/>
      <c r="F16" s="132"/>
      <c r="G16" s="133"/>
      <c r="H16" s="132"/>
      <c r="I16" s="133"/>
      <c r="J16" s="45"/>
      <c r="K16" s="16"/>
    </row>
    <row r="17" spans="1:11" ht="14.25" thickTop="1">
      <c r="A17" s="17"/>
      <c r="B17" s="18"/>
      <c r="C17" s="17"/>
      <c r="D17" s="17"/>
      <c r="E17" s="18"/>
      <c r="F17" s="17"/>
      <c r="G17" s="18"/>
      <c r="H17" s="17"/>
      <c r="I17" s="18"/>
      <c r="J17" s="18"/>
      <c r="K17" s="18"/>
    </row>
    <row r="18" spans="1:11" ht="13.5">
      <c r="A18" s="20" t="s">
        <v>18</v>
      </c>
      <c r="B18" s="21" t="s">
        <v>78</v>
      </c>
      <c r="C18" s="17"/>
      <c r="D18" s="17"/>
      <c r="E18" s="21"/>
      <c r="F18" s="17"/>
      <c r="G18" s="18"/>
      <c r="H18" s="17"/>
      <c r="I18" s="18"/>
      <c r="J18" s="18"/>
      <c r="K18" s="18"/>
    </row>
    <row r="19" spans="1:11">
      <c r="A19" s="20"/>
      <c r="B19" s="21" t="s">
        <v>19</v>
      </c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20"/>
      <c r="B20" s="21" t="s">
        <v>90</v>
      </c>
      <c r="C20" s="20"/>
      <c r="D20" s="22"/>
      <c r="E20" s="22"/>
      <c r="F20" s="22"/>
      <c r="G20" s="23"/>
      <c r="H20" s="23"/>
      <c r="I20" s="23"/>
      <c r="J20" s="23"/>
      <c r="K20" s="23"/>
    </row>
    <row r="21" spans="1:11">
      <c r="A21" s="20"/>
      <c r="B21" s="21" t="s">
        <v>20</v>
      </c>
      <c r="C21" s="20"/>
      <c r="D21" s="22"/>
      <c r="E21" s="22"/>
      <c r="F21" s="22"/>
      <c r="G21" s="23"/>
      <c r="H21" s="23"/>
      <c r="I21" s="23"/>
      <c r="J21" s="23"/>
      <c r="K21" s="23"/>
    </row>
    <row r="22" spans="1:11">
      <c r="A22" s="20"/>
      <c r="B22" s="21" t="s">
        <v>21</v>
      </c>
      <c r="C22" s="20"/>
      <c r="D22" s="22"/>
      <c r="E22" s="22"/>
      <c r="F22" s="22"/>
      <c r="G22" s="23"/>
      <c r="H22" s="23"/>
      <c r="I22" s="23"/>
      <c r="J22" s="23"/>
      <c r="K22" s="23"/>
    </row>
    <row r="23" spans="1:11">
      <c r="A23" s="20"/>
      <c r="B23" s="24" t="s">
        <v>22</v>
      </c>
      <c r="C23" s="20"/>
      <c r="D23" s="22"/>
      <c r="E23" s="22"/>
      <c r="F23" s="22"/>
      <c r="G23" s="23"/>
      <c r="H23" s="23"/>
      <c r="I23" s="23"/>
      <c r="J23" s="23"/>
      <c r="K23" s="23"/>
    </row>
    <row r="24" spans="1:11">
      <c r="A24" s="25" t="s">
        <v>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>
      <c r="A25" s="25" t="s">
        <v>24</v>
      </c>
      <c r="B25" s="25" t="s">
        <v>25</v>
      </c>
      <c r="C25" s="27" t="s">
        <v>54</v>
      </c>
      <c r="D25" s="25"/>
      <c r="E25" s="25"/>
      <c r="F25" s="25"/>
      <c r="G25" s="25" t="s">
        <v>26</v>
      </c>
      <c r="H25" s="25" t="s">
        <v>27</v>
      </c>
      <c r="I25" s="27" t="s">
        <v>56</v>
      </c>
      <c r="J25" s="26"/>
      <c r="K25" s="25"/>
    </row>
    <row r="26" spans="1:11">
      <c r="A26" s="25" t="s">
        <v>28</v>
      </c>
      <c r="B26" s="25" t="s">
        <v>29</v>
      </c>
      <c r="C26" s="26" t="s">
        <v>30</v>
      </c>
      <c r="D26" s="25"/>
      <c r="E26" s="25"/>
      <c r="F26" s="25"/>
      <c r="G26" s="25" t="s">
        <v>31</v>
      </c>
      <c r="H26" t="s">
        <v>60</v>
      </c>
      <c r="I26" s="26" t="s">
        <v>33</v>
      </c>
      <c r="J26" s="26"/>
      <c r="K26" s="25"/>
    </row>
    <row r="27" spans="1:11">
      <c r="A27" s="25"/>
      <c r="B27" s="25" t="s">
        <v>34</v>
      </c>
      <c r="C27" s="26" t="s">
        <v>35</v>
      </c>
      <c r="D27" s="25"/>
      <c r="E27" s="25"/>
      <c r="F27" s="25"/>
      <c r="G27" s="25"/>
      <c r="H27" s="25"/>
      <c r="I27" s="25"/>
      <c r="J27" s="25"/>
      <c r="K27" s="25"/>
    </row>
    <row r="28" spans="1:11">
      <c r="A28" s="25"/>
      <c r="B28" s="25" t="s">
        <v>36</v>
      </c>
      <c r="C28" s="26" t="s">
        <v>37</v>
      </c>
      <c r="D28" s="25"/>
      <c r="E28" s="25"/>
      <c r="F28" s="25"/>
      <c r="G28" s="25"/>
      <c r="H28" s="25"/>
      <c r="I28" s="25"/>
      <c r="J28" s="25"/>
      <c r="K28" s="25"/>
    </row>
    <row r="29" spans="1:11">
      <c r="A29" s="25"/>
      <c r="B29" s="25" t="s">
        <v>65</v>
      </c>
      <c r="C29" s="33" t="s">
        <v>66</v>
      </c>
      <c r="D29" s="25"/>
      <c r="E29" s="25"/>
      <c r="F29" s="25"/>
      <c r="G29" s="25"/>
      <c r="H29" s="25"/>
      <c r="I29" s="25"/>
      <c r="J29" s="25"/>
      <c r="K29" s="25"/>
    </row>
    <row r="30" spans="1:11">
      <c r="A30" s="25"/>
      <c r="B30" s="25" t="s">
        <v>68</v>
      </c>
      <c r="C30" s="33" t="s">
        <v>69</v>
      </c>
      <c r="D30" s="25"/>
      <c r="E30" s="25"/>
      <c r="F30" s="25"/>
      <c r="G30" s="25" t="s">
        <v>38</v>
      </c>
      <c r="H30" s="25" t="s">
        <v>39</v>
      </c>
      <c r="I30" s="30" t="s">
        <v>63</v>
      </c>
      <c r="J30" s="26"/>
      <c r="K30" s="25"/>
    </row>
    <row r="31" spans="1:11">
      <c r="E31" s="25"/>
      <c r="F31" s="25"/>
      <c r="G31" s="25" t="s">
        <v>44</v>
      </c>
      <c r="H31" s="25" t="s">
        <v>45</v>
      </c>
      <c r="I31" s="30" t="s">
        <v>62</v>
      </c>
      <c r="J31" s="26"/>
      <c r="K31" s="25"/>
    </row>
    <row r="32" spans="1:11">
      <c r="A32" s="25" t="s">
        <v>41</v>
      </c>
      <c r="B32" s="25" t="s">
        <v>42</v>
      </c>
      <c r="C32" s="26" t="s">
        <v>43</v>
      </c>
      <c r="D32" s="25"/>
      <c r="E32" s="25"/>
      <c r="F32" s="25"/>
      <c r="G32" s="25"/>
      <c r="H32" s="25" t="s">
        <v>48</v>
      </c>
      <c r="I32" s="32" t="s">
        <v>64</v>
      </c>
      <c r="J32" s="26"/>
      <c r="K32" s="25"/>
    </row>
    <row r="33" spans="1:11">
      <c r="A33" s="25"/>
      <c r="B33" s="25" t="s">
        <v>47</v>
      </c>
      <c r="C33" s="27" t="s">
        <v>55</v>
      </c>
      <c r="D33" s="25"/>
      <c r="E33" s="25"/>
      <c r="F33" s="25"/>
      <c r="G33" s="25"/>
      <c r="H33" s="25" t="s">
        <v>32</v>
      </c>
      <c r="I33" s="31" t="s">
        <v>61</v>
      </c>
      <c r="K33" s="25"/>
    </row>
    <row r="34" spans="1:11">
      <c r="A34" s="25"/>
      <c r="B34" s="25" t="s">
        <v>49</v>
      </c>
      <c r="C34" s="27" t="s">
        <v>50</v>
      </c>
      <c r="D34" s="25"/>
      <c r="E34" s="25"/>
      <c r="F34" s="25"/>
      <c r="G34" s="25"/>
      <c r="I34" s="32" t="s">
        <v>40</v>
      </c>
      <c r="J34" s="26"/>
      <c r="K34" s="25"/>
    </row>
    <row r="35" spans="1:11">
      <c r="A35" s="25"/>
      <c r="B35" s="25" t="s">
        <v>57</v>
      </c>
      <c r="C35" s="27" t="s">
        <v>51</v>
      </c>
      <c r="D35" s="25"/>
      <c r="E35" s="25"/>
      <c r="F35" s="25"/>
      <c r="I35" s="32" t="s">
        <v>46</v>
      </c>
      <c r="J35" s="26"/>
      <c r="K35" s="25"/>
    </row>
    <row r="36" spans="1:11">
      <c r="A36" s="25"/>
      <c r="B36" s="25" t="s">
        <v>52</v>
      </c>
      <c r="C36" s="27" t="s">
        <v>53</v>
      </c>
      <c r="D36" s="25"/>
    </row>
    <row r="37" spans="1:11">
      <c r="B37" s="25" t="s">
        <v>58</v>
      </c>
      <c r="C37" s="27" t="s">
        <v>59</v>
      </c>
    </row>
  </sheetData>
  <mergeCells count="24">
    <mergeCell ref="A1:K1"/>
    <mergeCell ref="A2:K2"/>
    <mergeCell ref="A3:K3"/>
    <mergeCell ref="A4:K4"/>
    <mergeCell ref="A5:K5"/>
    <mergeCell ref="A7:K7"/>
    <mergeCell ref="F9:G9"/>
    <mergeCell ref="H9:I9"/>
    <mergeCell ref="A6:K6"/>
    <mergeCell ref="K11:K15"/>
    <mergeCell ref="F11:G11"/>
    <mergeCell ref="F12:G12"/>
    <mergeCell ref="F13:G13"/>
    <mergeCell ref="F14:G14"/>
    <mergeCell ref="F10:G10"/>
    <mergeCell ref="H10:I10"/>
    <mergeCell ref="F16:G16"/>
    <mergeCell ref="F15:G15"/>
    <mergeCell ref="H11:I11"/>
    <mergeCell ref="H12:I12"/>
    <mergeCell ref="H13:I13"/>
    <mergeCell ref="H14:I14"/>
    <mergeCell ref="H15:I15"/>
    <mergeCell ref="H16:I16"/>
  </mergeCells>
  <hyperlinks>
    <hyperlink ref="C25" r:id="rId1" xr:uid="{00000000-0004-0000-0700-000000000000}"/>
    <hyperlink ref="C26" r:id="rId2" xr:uid="{00000000-0004-0000-0700-000001000000}"/>
    <hyperlink ref="I26" r:id="rId3" xr:uid="{00000000-0004-0000-0700-000002000000}"/>
    <hyperlink ref="C27" r:id="rId4" xr:uid="{00000000-0004-0000-0700-000003000000}"/>
    <hyperlink ref="C32" r:id="rId5" xr:uid="{00000000-0004-0000-0700-000004000000}"/>
    <hyperlink ref="I35" r:id="rId6" xr:uid="{00000000-0004-0000-0700-000005000000}"/>
    <hyperlink ref="C33" r:id="rId7" xr:uid="{00000000-0004-0000-0700-000006000000}"/>
    <hyperlink ref="C34" r:id="rId8" xr:uid="{00000000-0004-0000-0700-000007000000}"/>
    <hyperlink ref="C35" r:id="rId9" xr:uid="{00000000-0004-0000-0700-000008000000}"/>
    <hyperlink ref="C36" r:id="rId10" xr:uid="{00000000-0004-0000-0700-000009000000}"/>
    <hyperlink ref="C37" r:id="rId11" xr:uid="{00000000-0004-0000-0700-00000A000000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SSL &amp; COSCO - SIN</vt:lpstr>
      <vt:lpstr>COSCO - SIN</vt:lpstr>
      <vt:lpstr>XPF - SIN</vt:lpstr>
      <vt:lpstr>RCL - SIN</vt:lpstr>
      <vt:lpstr>HASPUL - HCM</vt:lpstr>
      <vt:lpstr>RCL - HCM</vt:lpstr>
      <vt:lpstr>PIL - SIN</vt:lpstr>
      <vt:lpstr>CNC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</dc:creator>
  <cp:lastModifiedBy>Oceanblu, S'pore - Quinny</cp:lastModifiedBy>
  <dcterms:created xsi:type="dcterms:W3CDTF">2021-09-09T08:33:47Z</dcterms:created>
  <dcterms:modified xsi:type="dcterms:W3CDTF">2026-08-25T07:43:15Z</dcterms:modified>
</cp:coreProperties>
</file>