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DA9AD9D6-E099-4EFA-A1A0-C70D488A597C}" xr6:coauthVersionLast="47" xr6:coauthVersionMax="47" xr10:uidLastSave="{00000000-0000-0000-0000-000000000000}"/>
  <bookViews>
    <workbookView xWindow="-120" yWindow="-120" windowWidth="29040" windowHeight="15720" xr2:uid="{515002AB-2100-4D0A-9D82-D1C997BFA18D}"/>
  </bookViews>
  <sheets>
    <sheet name="KARACH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E15" i="1"/>
  <c r="E14" i="1"/>
  <c r="F14" i="1" s="1"/>
  <c r="E13" i="1"/>
  <c r="F13" i="1" s="1"/>
  <c r="E12" i="1"/>
  <c r="F12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<sst xmlns="http://schemas.openxmlformats.org/spreadsheetml/2006/main" count="40" uniqueCount="26">
  <si>
    <t>EX SINGAPORE TO KARACHI</t>
  </si>
  <si>
    <t>Vessel</t>
  </si>
  <si>
    <t>Voyage</t>
  </si>
  <si>
    <t>ETA POL</t>
  </si>
  <si>
    <t>ETD POL</t>
  </si>
  <si>
    <t>ETA POD</t>
  </si>
  <si>
    <t>Terminal</t>
  </si>
  <si>
    <t>X PRESS</t>
  </si>
  <si>
    <t>HLS</t>
  </si>
  <si>
    <t>X PRESS ANGLESEY</t>
  </si>
  <si>
    <t>2604W</t>
  </si>
  <si>
    <t>ZHONG GU LIN YI</t>
  </si>
  <si>
    <t>2608W</t>
  </si>
  <si>
    <t>BAMSI BEYREK</t>
  </si>
  <si>
    <t>2638W</t>
  </si>
  <si>
    <t>SSL</t>
  </si>
  <si>
    <t>JTI</t>
  </si>
  <si>
    <t>SEASPAN OSAKA</t>
  </si>
  <si>
    <t>0036W</t>
  </si>
  <si>
    <t>NYK FUJI</t>
  </si>
  <si>
    <t>0139W</t>
  </si>
  <si>
    <t>MOL EARNEST</t>
  </si>
  <si>
    <t>0117W</t>
  </si>
  <si>
    <t>BANGKOK BRIDGE</t>
  </si>
  <si>
    <t>0518W</t>
  </si>
  <si>
    <t>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</si>
</sst>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5" fillId="0" borderId="4" xfId="0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16" fontId="5" fillId="0" borderId="5" xfId="0" applyNumberFormat="1" applyFont="1" applyBorder="1" applyAlignment="1">
      <alignment horizontal="center"/>
    </xf>
    <xf numFmtId="16" fontId="5" fillId="0" borderId="5" xfId="0" applyNumberFormat="1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7" xfId="0" applyFont="1" applyBorder="1" applyAlignment="1">
      <alignment horizontal="center" vertical="center" readingOrder="1"/>
    </xf>
    <xf numFmtId="0" fontId="6" fillId="0" borderId="8" xfId="0" applyFont="1" applyBorder="1" applyAlignment="1">
      <alignment horizontal="center" vertical="center" readingOrder="1"/>
    </xf>
    <xf numFmtId="0" fontId="6" fillId="0" borderId="9" xfId="0" applyFont="1" applyBorder="1" applyAlignment="1">
      <alignment horizontal="center" vertical="center" readingOrder="1"/>
    </xf>
    <xf numFmtId="16" fontId="6" fillId="0" borderId="9" xfId="0" applyNumberFormat="1" applyFont="1" applyBorder="1" applyAlignment="1">
      <alignment horizontal="center" vertical="center" readingOrder="1"/>
    </xf>
    <xf numFmtId="16" fontId="5" fillId="0" borderId="9" xfId="0" applyNumberFormat="1" applyFont="1" applyBorder="1" applyAlignment="1">
      <alignment horizontal="center" vertical="center" readingOrder="1"/>
    </xf>
    <xf numFmtId="0" fontId="5" fillId="0" borderId="10" xfId="0" applyFont="1" applyBorder="1" applyAlignment="1">
      <alignment horizontal="center" vertical="center" readingOrder="1"/>
    </xf>
    <xf numFmtId="0" fontId="7" fillId="0" borderId="11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 vertical="center" readingOrder="1"/>
    </xf>
    <xf numFmtId="0" fontId="6" fillId="0" borderId="6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center" vertical="center" readingOrder="1"/>
    </xf>
    <xf numFmtId="0" fontId="7" fillId="0" borderId="12" xfId="0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/>
    </xf>
    <xf numFmtId="16" fontId="6" fillId="0" borderId="9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 readingOrder="1"/>
    </xf>
    <xf numFmtId="0" fontId="8" fillId="0" borderId="0" xfId="0" applyFont="1" applyAlignment="1">
      <alignment vertical="center"/>
    </xf>
    <xf numFmtId="0" fontId="7" fillId="0" borderId="0" xfId="1" applyFont="1" applyAlignment="1">
      <alignment horizontal="center" vertical="center"/>
    </xf>
    <xf numFmtId="16" fontId="6" fillId="0" borderId="0" xfId="0" applyNumberFormat="1" applyFont="1" applyAlignment="1">
      <alignment horizontal="center" vertical="center" readingOrder="1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9" xfId="1" xr:uid="{C2BD1FE8-5606-44D7-96BC-87647F881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187A-B8C9-40B8-AEE8-B4C33CC16C45}">
  <dimension ref="B2:I19"/>
  <sheetViews>
    <sheetView tabSelected="1" zoomScale="85" zoomScaleNormal="85" workbookViewId="0">
      <selection activeCell="B5" sqref="B5:D7"/>
    </sheetView>
  </sheetViews>
  <sheetFormatPr defaultRowHeight="15" x14ac:dyDescent="0.25"/>
  <cols>
    <col min="2" max="2" width="28.5703125" bestFit="1" customWidth="1"/>
    <col min="3" max="3" width="11.5703125" bestFit="1" customWidth="1"/>
    <col min="7" max="7" width="9.5703125" bestFit="1" customWidth="1"/>
    <col min="8" max="8" width="10.85546875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</row>
    <row r="3" spans="2:9" ht="15.75" thickBot="1" x14ac:dyDescent="0.3">
      <c r="B3" s="2"/>
      <c r="C3" s="2"/>
      <c r="D3" s="2"/>
      <c r="E3" s="2"/>
      <c r="F3" s="2"/>
      <c r="G3" s="2"/>
    </row>
    <row r="4" spans="2:9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  <c r="I4" s="6" t="s">
        <v>8</v>
      </c>
    </row>
    <row r="5" spans="2:9" x14ac:dyDescent="0.25">
      <c r="B5" s="7" t="s">
        <v>9</v>
      </c>
      <c r="C5" s="8" t="s">
        <v>10</v>
      </c>
      <c r="D5" s="9">
        <v>46268</v>
      </c>
      <c r="E5" s="10">
        <f>(D5+1)</f>
        <v>46269</v>
      </c>
      <c r="F5" s="10">
        <f>(E5+12)</f>
        <v>46281</v>
      </c>
      <c r="G5" s="11"/>
    </row>
    <row r="6" spans="2:9" x14ac:dyDescent="0.25">
      <c r="B6" s="7" t="s">
        <v>11</v>
      </c>
      <c r="C6" s="8" t="s">
        <v>12</v>
      </c>
      <c r="D6" s="9">
        <v>46275</v>
      </c>
      <c r="E6" s="10">
        <f>(D6+1)</f>
        <v>46276</v>
      </c>
      <c r="F6" s="10">
        <f>(E6+12)</f>
        <v>46288</v>
      </c>
      <c r="G6" s="12"/>
    </row>
    <row r="7" spans="2:9" ht="15.75" thickBot="1" x14ac:dyDescent="0.3">
      <c r="B7" s="13" t="s">
        <v>13</v>
      </c>
      <c r="C7" s="14" t="s">
        <v>14</v>
      </c>
      <c r="D7" s="15">
        <v>46289</v>
      </c>
      <c r="E7" s="16">
        <f t="shared" ref="E7" si="0">(D7+1)</f>
        <v>46290</v>
      </c>
      <c r="F7" s="16">
        <f t="shared" ref="F7" si="1">(E7+12)</f>
        <v>46302</v>
      </c>
      <c r="G7" s="17"/>
    </row>
    <row r="9" spans="2:9" x14ac:dyDescent="0.25">
      <c r="B9" s="1" t="s">
        <v>0</v>
      </c>
      <c r="C9" s="1"/>
      <c r="D9" s="1"/>
      <c r="E9" s="1"/>
      <c r="F9" s="1"/>
      <c r="G9" s="1"/>
    </row>
    <row r="10" spans="2:9" ht="15.75" thickBot="1" x14ac:dyDescent="0.3">
      <c r="B10" s="2"/>
      <c r="C10" s="2"/>
      <c r="D10" s="2"/>
      <c r="E10" s="2"/>
      <c r="F10" s="2"/>
      <c r="G10" s="2"/>
    </row>
    <row r="11" spans="2:9" x14ac:dyDescent="0.25">
      <c r="B11" s="3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5" t="s">
        <v>6</v>
      </c>
      <c r="H11" s="6" t="s">
        <v>15</v>
      </c>
      <c r="I11" s="6" t="s">
        <v>16</v>
      </c>
    </row>
    <row r="12" spans="2:9" x14ac:dyDescent="0.25">
      <c r="B12" s="18" t="s">
        <v>17</v>
      </c>
      <c r="C12" s="19" t="s">
        <v>18</v>
      </c>
      <c r="D12" s="20">
        <v>46266</v>
      </c>
      <c r="E12" s="21">
        <f>(D12+1)</f>
        <v>46267</v>
      </c>
      <c r="F12" s="21">
        <f>(E12+12)</f>
        <v>46279</v>
      </c>
      <c r="G12" s="22"/>
      <c r="H12" s="6"/>
      <c r="I12" s="6"/>
    </row>
    <row r="13" spans="2:9" x14ac:dyDescent="0.25">
      <c r="B13" s="18" t="s">
        <v>19</v>
      </c>
      <c r="C13" s="19" t="s">
        <v>20</v>
      </c>
      <c r="D13" s="20">
        <v>46273</v>
      </c>
      <c r="E13" s="21">
        <f t="shared" ref="E13:E15" si="2">(D13+1)</f>
        <v>46274</v>
      </c>
      <c r="F13" s="21">
        <f t="shared" ref="F13:F15" si="3">(E13+12)</f>
        <v>46286</v>
      </c>
      <c r="G13" s="22"/>
      <c r="H13" s="6"/>
      <c r="I13" s="6"/>
    </row>
    <row r="14" spans="2:9" x14ac:dyDescent="0.25">
      <c r="B14" s="18" t="s">
        <v>21</v>
      </c>
      <c r="C14" s="23" t="s">
        <v>22</v>
      </c>
      <c r="D14" s="21">
        <v>46280</v>
      </c>
      <c r="E14" s="21">
        <f t="shared" si="2"/>
        <v>46281</v>
      </c>
      <c r="F14" s="21">
        <f t="shared" si="3"/>
        <v>46293</v>
      </c>
      <c r="G14" s="22"/>
      <c r="H14" s="6"/>
      <c r="I14" s="6"/>
    </row>
    <row r="15" spans="2:9" ht="15.75" thickBot="1" x14ac:dyDescent="0.3">
      <c r="B15" s="24" t="s">
        <v>23</v>
      </c>
      <c r="C15" s="25" t="s">
        <v>24</v>
      </c>
      <c r="D15" s="26">
        <v>46287</v>
      </c>
      <c r="E15" s="15">
        <f t="shared" si="2"/>
        <v>46288</v>
      </c>
      <c r="F15" s="15">
        <f t="shared" si="3"/>
        <v>46300</v>
      </c>
      <c r="G15" s="27"/>
      <c r="H15" s="6"/>
      <c r="I15" s="6"/>
    </row>
    <row r="16" spans="2:9" x14ac:dyDescent="0.25">
      <c r="B16" s="28"/>
      <c r="C16" s="29"/>
      <c r="D16" s="30"/>
    </row>
    <row r="17" spans="2:8" x14ac:dyDescent="0.25">
      <c r="B17" s="1" t="s">
        <v>0</v>
      </c>
      <c r="C17" s="1"/>
      <c r="D17" s="1"/>
      <c r="E17" s="1"/>
      <c r="F17" s="1"/>
      <c r="G17" s="1"/>
    </row>
    <row r="18" spans="2:8" ht="15.75" thickBot="1" x14ac:dyDescent="0.3">
      <c r="B18" s="2"/>
      <c r="C18" s="2"/>
      <c r="D18" s="2"/>
      <c r="E18" s="2"/>
      <c r="F18" s="2"/>
      <c r="G18" s="2"/>
    </row>
    <row r="19" spans="2:8" x14ac:dyDescent="0.25">
      <c r="B19" s="3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5" t="s">
        <v>6</v>
      </c>
      <c r="H19" s="31" t="s">
        <v>25</v>
      </c>
    </row>
  </sheetData>
  <mergeCells count="3">
    <mergeCell ref="B2:G2"/>
    <mergeCell ref="B9:G9"/>
    <mergeCell ref="B17:G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KARACHI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2026-08-28T03:21:05Z</dcterms:created>
  <dcterms:modified xsi:type="dcterms:W3CDTF">2026-08-28T03:21:19Z</dcterms:modified>
</cp:coreProperties>
</file>